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4.xml" ContentType="application/vnd.openxmlformats-officedocument.drawing+xml"/>
  <Override PartName="/xl/charts/chart47.xml" ContentType="application/vnd.openxmlformats-officedocument.drawingml.chart+xml"/>
  <Override PartName="/xl/charts/style2.xml" ContentType="application/vnd.ms-office.chartstyle+xml"/>
  <Override PartName="/xl/charts/colors2.xml" ContentType="application/vnd.ms-office.chartcolorstyle+xml"/>
  <Override PartName="/xl/charts/chart4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6.xml" ContentType="application/vnd.openxmlformats-officedocument.drawing+xml"/>
  <Override PartName="/xl/charts/chart51.xml" ContentType="application/vnd.openxmlformats-officedocument.drawingml.chart+xml"/>
  <Override PartName="/xl/charts/style4.xml" ContentType="application/vnd.ms-office.chartstyle+xml"/>
  <Override PartName="/xl/charts/colors4.xml" ContentType="application/vnd.ms-office.chartcolorstyle+xml"/>
  <Override PartName="/xl/charts/chart5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7.xml" ContentType="application/vnd.openxmlformats-officedocument.drawing+xml"/>
  <Override PartName="/xl/charts/chart53.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charts/chart54.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charts/chart5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3.xml" ContentType="application/vnd.openxmlformats-officedocument.themeOverride+xml"/>
  <Override PartName="/xl/charts/chart56.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4.xml" ContentType="application/vnd.openxmlformats-officedocument.themeOverride+xml"/>
  <Override PartName="/xl/charts/chart57.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5.xml" ContentType="application/vnd.openxmlformats-officedocument.themeOverride+xml"/>
  <Override PartName="/xl/charts/chart58.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6.xml" ContentType="application/vnd.openxmlformats-officedocument.themeOverride+xml"/>
  <Override PartName="/xl/charts/chart59.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7.xml" ContentType="application/vnd.openxmlformats-officedocument.themeOverride+xml"/>
  <Override PartName="/xl/charts/chart60.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8.xml" ContentType="application/vnd.openxmlformats-officedocument.themeOverride+xml"/>
  <Override PartName="/xl/drawings/drawing28.xml" ContentType="application/vnd.openxmlformats-officedocument.drawing+xml"/>
  <Override PartName="/xl/charts/chart61.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9.xml" ContentType="application/vnd.openxmlformats-officedocument.themeOverride+xml"/>
  <Override PartName="/xl/charts/chart62.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0.xml" ContentType="application/vnd.openxmlformats-officedocument.themeOverride+xml"/>
  <Override PartName="/xl/charts/chart63.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1.xml" ContentType="application/vnd.openxmlformats-officedocument.themeOverride+xml"/>
  <Override PartName="/xl/charts/chart64.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2.xml" ContentType="application/vnd.openxmlformats-officedocument.themeOverride+xml"/>
  <Override PartName="/xl/charts/chart65.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3.xml" ContentType="application/vnd.openxmlformats-officedocument.themeOverride+xml"/>
  <Override PartName="/xl/charts/chart66.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4.xml" ContentType="application/vnd.openxmlformats-officedocument.themeOverride+xml"/>
  <Override PartName="/xl/charts/chart67.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5.xml" ContentType="application/vnd.openxmlformats-officedocument.themeOverride+xml"/>
  <Override PartName="/xl/charts/chart68.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samba1.server.uni-frankfurt.de\iwak\Projekte - Regionale Arbeitsmärkte\Vielfalt-WK\Vielfalt_2020\Vielfalt-2020_Homepage\"/>
    </mc:Choice>
  </mc:AlternateContent>
  <bookViews>
    <workbookView xWindow="0" yWindow="0" windowWidth="17930" windowHeight="11030" tabRatio="779"/>
  </bookViews>
  <sheets>
    <sheet name="Inhalt_Maßnahmen" sheetId="8" r:id="rId1"/>
    <sheet name="Ergebnisse" sheetId="41" state="hidden" r:id="rId2"/>
    <sheet name="1.4_19" sheetId="58" r:id="rId3"/>
    <sheet name="1.4_18" sheetId="50" r:id="rId4"/>
    <sheet name="1.4_17" sheetId="42" r:id="rId5"/>
    <sheet name="1.4_16" sheetId="39" r:id="rId6"/>
    <sheet name="1.4_15" sheetId="16" r:id="rId7"/>
    <sheet name="1.4_14" sheetId="17" r:id="rId8"/>
    <sheet name="1.4_13" sheetId="18" r:id="rId9"/>
    <sheet name="1.4_12" sheetId="19" r:id="rId10"/>
    <sheet name="1.4_11" sheetId="20" r:id="rId11"/>
    <sheet name="1.4_10" sheetId="21" r:id="rId12"/>
    <sheet name="1.4_09" sheetId="22" r:id="rId13"/>
    <sheet name="1.4.1_19" sheetId="59" r:id="rId14"/>
    <sheet name="1.4.1_18" sheetId="51" r:id="rId15"/>
    <sheet name="1.4.1_17" sheetId="43" r:id="rId16"/>
    <sheet name="1.4.1_16" sheetId="40" r:id="rId17"/>
    <sheet name="1.4.1_15" sheetId="23" r:id="rId18"/>
    <sheet name="1.4.1_14" sheetId="25" r:id="rId19"/>
    <sheet name="1.4.1_13" sheetId="26" r:id="rId20"/>
    <sheet name="1.4.1_12" sheetId="27" r:id="rId21"/>
    <sheet name="1.4.1_11" sheetId="28" r:id="rId22"/>
    <sheet name="1.4.1_10" sheetId="29" r:id="rId23"/>
    <sheet name="1.4.1_09" sheetId="30" r:id="rId24"/>
    <sheet name="1.5" sheetId="60" r:id="rId25"/>
    <sheet name="1.5.1" sheetId="61" r:id="rId26"/>
    <sheet name="1.5.2" sheetId="62" r:id="rId27"/>
    <sheet name="1.5.3" sheetId="63" r:id="rId28"/>
    <sheet name="1.6" sheetId="64" r:id="rId29"/>
    <sheet name="1.6.1" sheetId="65" r:id="rId30"/>
  </sheets>
  <externalReferences>
    <externalReference r:id="rId31"/>
    <externalReference r:id="rId32"/>
    <externalReference r:id="rId33"/>
    <externalReference r:id="rId34"/>
    <externalReference r:id="rId35"/>
  </externalReferences>
  <definedNames>
    <definedName name="_AMO_UniqueIdentifier" hidden="1">"'a6032867-b9c8-4683-b75c-02e6e0f89900'"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2" i="65" l="1"/>
  <c r="S70" i="65" s="1"/>
  <c r="T22" i="65"/>
  <c r="S49" i="65" s="1"/>
  <c r="S22" i="65"/>
  <c r="D22" i="65"/>
  <c r="B70" i="65" s="1"/>
  <c r="C22" i="65"/>
  <c r="B49" i="65" s="1"/>
  <c r="B22" i="65"/>
  <c r="U19" i="65"/>
  <c r="S69" i="65" s="1"/>
  <c r="T19" i="65"/>
  <c r="S48" i="65" s="1"/>
  <c r="S19" i="65"/>
  <c r="D19" i="65"/>
  <c r="B69" i="65" s="1"/>
  <c r="C19" i="65"/>
  <c r="B48" i="65" s="1"/>
  <c r="B19" i="65"/>
  <c r="U18" i="65"/>
  <c r="S68" i="65" s="1"/>
  <c r="T18" i="65"/>
  <c r="S47" i="65" s="1"/>
  <c r="S18" i="65"/>
  <c r="D18" i="65"/>
  <c r="B68" i="65" s="1"/>
  <c r="C18" i="65"/>
  <c r="B47" i="65" s="1"/>
  <c r="B18" i="65"/>
  <c r="U17" i="65"/>
  <c r="S67" i="65" s="1"/>
  <c r="T17" i="65"/>
  <c r="S46" i="65" s="1"/>
  <c r="S17" i="65"/>
  <c r="D17" i="65"/>
  <c r="B67" i="65" s="1"/>
  <c r="C17" i="65"/>
  <c r="B46" i="65" s="1"/>
  <c r="B17" i="65"/>
  <c r="U15" i="65"/>
  <c r="T15" i="65"/>
  <c r="S15" i="65"/>
  <c r="D15" i="65"/>
  <c r="C15" i="65"/>
  <c r="B15" i="65"/>
  <c r="U14" i="65"/>
  <c r="S66" i="65" s="1"/>
  <c r="T14" i="65"/>
  <c r="S45" i="65" s="1"/>
  <c r="S14" i="65"/>
  <c r="D14" i="65"/>
  <c r="B66" i="65" s="1"/>
  <c r="C14" i="65"/>
  <c r="B45" i="65" s="1"/>
  <c r="B14" i="65"/>
  <c r="U12" i="65"/>
  <c r="S65" i="65" s="1"/>
  <c r="T12" i="65"/>
  <c r="S44" i="65" s="1"/>
  <c r="S12" i="65"/>
  <c r="D12" i="65"/>
  <c r="B65" i="65" s="1"/>
  <c r="C12" i="65"/>
  <c r="B44" i="65" s="1"/>
  <c r="B12" i="65"/>
  <c r="U11" i="65"/>
  <c r="S64" i="65" s="1"/>
  <c r="T11" i="65"/>
  <c r="S43" i="65" s="1"/>
  <c r="S11" i="65"/>
  <c r="D11" i="65"/>
  <c r="B64" i="65" s="1"/>
  <c r="C11" i="65"/>
  <c r="B43" i="65" s="1"/>
  <c r="B11" i="65"/>
  <c r="U10" i="65"/>
  <c r="S63" i="65" s="1"/>
  <c r="T10" i="65"/>
  <c r="S42" i="65" s="1"/>
  <c r="S10" i="65"/>
  <c r="D10" i="65"/>
  <c r="B63" i="65" s="1"/>
  <c r="C10" i="65"/>
  <c r="B42" i="65" s="1"/>
  <c r="B10" i="65"/>
  <c r="U9" i="65"/>
  <c r="S62" i="65" s="1"/>
  <c r="T9" i="65"/>
  <c r="S41" i="65" s="1"/>
  <c r="S9" i="65"/>
  <c r="D9" i="65"/>
  <c r="B62" i="65" s="1"/>
  <c r="C9" i="65"/>
  <c r="B41" i="65" s="1"/>
  <c r="B9" i="65"/>
  <c r="U7" i="65"/>
  <c r="S61" i="65" s="1"/>
  <c r="T7" i="65"/>
  <c r="S40" i="65" s="1"/>
  <c r="S7" i="65"/>
  <c r="D7" i="65"/>
  <c r="B61" i="65" s="1"/>
  <c r="C7" i="65"/>
  <c r="B40" i="65" s="1"/>
  <c r="B7" i="65"/>
  <c r="U59" i="64"/>
  <c r="B41" i="64"/>
  <c r="W22" i="64"/>
  <c r="U63" i="64" s="1"/>
  <c r="V22" i="64"/>
  <c r="U46" i="64" s="1"/>
  <c r="U22" i="64"/>
  <c r="D22" i="64"/>
  <c r="B62" i="64" s="1"/>
  <c r="C22" i="64"/>
  <c r="B45" i="64" s="1"/>
  <c r="B22" i="64"/>
  <c r="W19" i="64"/>
  <c r="U62" i="64" s="1"/>
  <c r="V19" i="64"/>
  <c r="U45" i="64" s="1"/>
  <c r="U19" i="64"/>
  <c r="D19" i="64"/>
  <c r="C19" i="64"/>
  <c r="B19" i="64"/>
  <c r="W18" i="64"/>
  <c r="V18" i="64"/>
  <c r="U18" i="64"/>
  <c r="D18" i="64"/>
  <c r="C18" i="64"/>
  <c r="B18" i="64"/>
  <c r="W17" i="64"/>
  <c r="U61" i="64" s="1"/>
  <c r="V17" i="64"/>
  <c r="U44" i="64" s="1"/>
  <c r="U17" i="64"/>
  <c r="D17" i="64"/>
  <c r="B61" i="64" s="1"/>
  <c r="C17" i="64"/>
  <c r="B44" i="64" s="1"/>
  <c r="B17" i="64"/>
  <c r="W15" i="64"/>
  <c r="V15" i="64"/>
  <c r="U15" i="64"/>
  <c r="D15" i="64"/>
  <c r="C15" i="64"/>
  <c r="B15" i="64"/>
  <c r="W14" i="64"/>
  <c r="U60" i="64" s="1"/>
  <c r="V14" i="64"/>
  <c r="U43" i="64" s="1"/>
  <c r="U14" i="64"/>
  <c r="D14" i="64"/>
  <c r="B60" i="64" s="1"/>
  <c r="C14" i="64"/>
  <c r="B43" i="64" s="1"/>
  <c r="B14" i="64"/>
  <c r="W12" i="64"/>
  <c r="V12" i="64"/>
  <c r="U42" i="64" s="1"/>
  <c r="U12" i="64"/>
  <c r="D12" i="64"/>
  <c r="B59" i="64" s="1"/>
  <c r="C12" i="64"/>
  <c r="B42" i="64" s="1"/>
  <c r="B12" i="64"/>
  <c r="W11" i="64"/>
  <c r="U58" i="64" s="1"/>
  <c r="V11" i="64"/>
  <c r="U41" i="64" s="1"/>
  <c r="U11" i="64"/>
  <c r="D11" i="64"/>
  <c r="B58" i="64" s="1"/>
  <c r="C11" i="64"/>
  <c r="B11" i="64"/>
  <c r="W10" i="64"/>
  <c r="V10" i="64"/>
  <c r="U10" i="64"/>
  <c r="D10" i="64"/>
  <c r="C10" i="64"/>
  <c r="B10" i="64"/>
  <c r="W9" i="64"/>
  <c r="V9" i="64"/>
  <c r="U9" i="64"/>
  <c r="D9" i="64"/>
  <c r="C9" i="64"/>
  <c r="B9" i="64"/>
  <c r="W7" i="64"/>
  <c r="U57" i="64" s="1"/>
  <c r="V7" i="64"/>
  <c r="U40" i="64" s="1"/>
  <c r="U7" i="64"/>
  <c r="D7" i="64"/>
  <c r="B57" i="64" s="1"/>
  <c r="C7" i="64"/>
  <c r="B40" i="64" s="1"/>
  <c r="B7" i="64"/>
  <c r="Y43" i="63"/>
  <c r="X43" i="63"/>
  <c r="W43" i="63"/>
  <c r="V43" i="63"/>
  <c r="U43" i="63"/>
  <c r="T43" i="63"/>
  <c r="S43" i="63"/>
  <c r="R43" i="63"/>
  <c r="Q43" i="63"/>
  <c r="P43" i="63"/>
  <c r="L43" i="63"/>
  <c r="K43" i="63"/>
  <c r="J43" i="63"/>
  <c r="I43" i="63"/>
  <c r="H43" i="63"/>
  <c r="G43" i="63"/>
  <c r="F43" i="63"/>
  <c r="E43" i="63"/>
  <c r="D43" i="63"/>
  <c r="C43" i="63"/>
  <c r="B43" i="63"/>
  <c r="Y42" i="63"/>
  <c r="X42" i="63"/>
  <c r="W42" i="63"/>
  <c r="V42" i="63"/>
  <c r="U42" i="63"/>
  <c r="T42" i="63"/>
  <c r="S42" i="63"/>
  <c r="R42" i="63"/>
  <c r="Q42" i="63"/>
  <c r="P42" i="63"/>
  <c r="K42" i="63"/>
  <c r="J42" i="63"/>
  <c r="I42" i="63"/>
  <c r="H42" i="63"/>
  <c r="G42" i="63"/>
  <c r="F42" i="63"/>
  <c r="E42" i="63"/>
  <c r="D42" i="63"/>
  <c r="C42" i="63"/>
  <c r="B42" i="63"/>
  <c r="Y41" i="63"/>
  <c r="X41" i="63"/>
  <c r="W41" i="63"/>
  <c r="V41" i="63"/>
  <c r="U41" i="63"/>
  <c r="T41" i="63"/>
  <c r="S41" i="63"/>
  <c r="R41" i="63"/>
  <c r="Q41" i="63"/>
  <c r="P41" i="63"/>
  <c r="L41" i="63"/>
  <c r="K41" i="63"/>
  <c r="J41" i="63"/>
  <c r="I41" i="63"/>
  <c r="H41" i="63"/>
  <c r="G41" i="63"/>
  <c r="F41" i="63"/>
  <c r="E41" i="63"/>
  <c r="D41" i="63"/>
  <c r="C41" i="63"/>
  <c r="B41" i="63"/>
  <c r="Y40" i="63"/>
  <c r="X40" i="63"/>
  <c r="W40" i="63"/>
  <c r="V40" i="63"/>
  <c r="U40" i="63"/>
  <c r="T40" i="63"/>
  <c r="S40" i="63"/>
  <c r="R40" i="63"/>
  <c r="Q40" i="63"/>
  <c r="P40" i="63"/>
  <c r="K40" i="63"/>
  <c r="J40" i="63"/>
  <c r="I40" i="63"/>
  <c r="H40" i="63"/>
  <c r="G40" i="63"/>
  <c r="F40" i="63"/>
  <c r="E40" i="63"/>
  <c r="D40" i="63"/>
  <c r="C40" i="63"/>
  <c r="B40" i="63"/>
  <c r="Y39" i="63"/>
  <c r="X39" i="63"/>
  <c r="W39" i="63"/>
  <c r="V39" i="63"/>
  <c r="U39" i="63"/>
  <c r="T39" i="63"/>
  <c r="S39" i="63"/>
  <c r="R39" i="63"/>
  <c r="Q39" i="63"/>
  <c r="P39" i="63"/>
  <c r="L39" i="63"/>
  <c r="K39" i="63"/>
  <c r="J39" i="63"/>
  <c r="I39" i="63"/>
  <c r="H39" i="63"/>
  <c r="G39" i="63"/>
  <c r="F39" i="63"/>
  <c r="E39" i="63"/>
  <c r="D39" i="63"/>
  <c r="C39" i="63"/>
  <c r="B39" i="63"/>
  <c r="Y38" i="63"/>
  <c r="X38" i="63"/>
  <c r="W38" i="63"/>
  <c r="V38" i="63"/>
  <c r="U38" i="63"/>
  <c r="T38" i="63"/>
  <c r="S38" i="63"/>
  <c r="R38" i="63"/>
  <c r="Q38" i="63"/>
  <c r="P38" i="63"/>
  <c r="K38" i="63"/>
  <c r="J38" i="63"/>
  <c r="I38" i="63"/>
  <c r="H38" i="63"/>
  <c r="G38" i="63"/>
  <c r="F38" i="63"/>
  <c r="E38" i="63"/>
  <c r="D38" i="63"/>
  <c r="C38" i="63"/>
  <c r="B38" i="63"/>
  <c r="Y37" i="63"/>
  <c r="X37" i="63"/>
  <c r="W37" i="63"/>
  <c r="V37" i="63"/>
  <c r="U37" i="63"/>
  <c r="T37" i="63"/>
  <c r="S37" i="63"/>
  <c r="R37" i="63"/>
  <c r="Q37" i="63"/>
  <c r="P37" i="63"/>
  <c r="L37" i="63"/>
  <c r="K37" i="63"/>
  <c r="J37" i="63"/>
  <c r="I37" i="63"/>
  <c r="H37" i="63"/>
  <c r="G37" i="63"/>
  <c r="F37" i="63"/>
  <c r="E37" i="63"/>
  <c r="D37" i="63"/>
  <c r="C37" i="63"/>
  <c r="B37" i="63"/>
  <c r="Y36" i="63"/>
  <c r="X36" i="63"/>
  <c r="W36" i="63"/>
  <c r="V36" i="63"/>
  <c r="U36" i="63"/>
  <c r="T36" i="63"/>
  <c r="S36" i="63"/>
  <c r="R36" i="63"/>
  <c r="Q36" i="63"/>
  <c r="P36" i="63"/>
  <c r="K36" i="63"/>
  <c r="J36" i="63"/>
  <c r="I36" i="63"/>
  <c r="H36" i="63"/>
  <c r="G36" i="63"/>
  <c r="F36" i="63"/>
  <c r="E36" i="63"/>
  <c r="D36" i="63"/>
  <c r="C36" i="63"/>
  <c r="B36" i="63"/>
  <c r="Y35" i="63"/>
  <c r="X35" i="63"/>
  <c r="W35" i="63"/>
  <c r="V35" i="63"/>
  <c r="U35" i="63"/>
  <c r="T35" i="63"/>
  <c r="S35" i="63"/>
  <c r="R35" i="63"/>
  <c r="Q35" i="63"/>
  <c r="P35" i="63"/>
  <c r="L35" i="63"/>
  <c r="K35" i="63"/>
  <c r="J35" i="63"/>
  <c r="I35" i="63"/>
  <c r="H35" i="63"/>
  <c r="G35" i="63"/>
  <c r="F35" i="63"/>
  <c r="E35" i="63"/>
  <c r="D35" i="63"/>
  <c r="C35" i="63"/>
  <c r="B35" i="63"/>
  <c r="Z43" i="63"/>
  <c r="Z42" i="63"/>
  <c r="Z41" i="63"/>
  <c r="Z40" i="63"/>
  <c r="Z39" i="63"/>
  <c r="Z38" i="63"/>
  <c r="Z37" i="63"/>
  <c r="Z36" i="63"/>
  <c r="Z35" i="63"/>
  <c r="Y44" i="62"/>
  <c r="X44" i="62"/>
  <c r="W44" i="62"/>
  <c r="V44" i="62"/>
  <c r="U44" i="62"/>
  <c r="T44" i="62"/>
  <c r="S44" i="62"/>
  <c r="R44" i="62"/>
  <c r="Q44" i="62"/>
  <c r="P44" i="62"/>
  <c r="K44" i="62"/>
  <c r="J44" i="62"/>
  <c r="I44" i="62"/>
  <c r="H44" i="62"/>
  <c r="G44" i="62"/>
  <c r="F44" i="62"/>
  <c r="E44" i="62"/>
  <c r="D44" i="62"/>
  <c r="C44" i="62"/>
  <c r="B44" i="62"/>
  <c r="Y43" i="62"/>
  <c r="X43" i="62"/>
  <c r="W43" i="62"/>
  <c r="V43" i="62"/>
  <c r="U43" i="62"/>
  <c r="T43" i="62"/>
  <c r="S43" i="62"/>
  <c r="R43" i="62"/>
  <c r="Q43" i="62"/>
  <c r="P43" i="62"/>
  <c r="K43" i="62"/>
  <c r="J43" i="62"/>
  <c r="I43" i="62"/>
  <c r="H43" i="62"/>
  <c r="G43" i="62"/>
  <c r="F43" i="62"/>
  <c r="E43" i="62"/>
  <c r="D43" i="62"/>
  <c r="C43" i="62"/>
  <c r="B43" i="62"/>
  <c r="Y42" i="62"/>
  <c r="X42" i="62"/>
  <c r="W42" i="62"/>
  <c r="V42" i="62"/>
  <c r="U42" i="62"/>
  <c r="T42" i="62"/>
  <c r="S42" i="62"/>
  <c r="R42" i="62"/>
  <c r="Q42" i="62"/>
  <c r="P42" i="62"/>
  <c r="K42" i="62"/>
  <c r="J42" i="62"/>
  <c r="I42" i="62"/>
  <c r="H42" i="62"/>
  <c r="G42" i="62"/>
  <c r="F42" i="62"/>
  <c r="E42" i="62"/>
  <c r="D42" i="62"/>
  <c r="C42" i="62"/>
  <c r="B42" i="62"/>
  <c r="Y41" i="62"/>
  <c r="X41" i="62"/>
  <c r="W41" i="62"/>
  <c r="V41" i="62"/>
  <c r="U41" i="62"/>
  <c r="T41" i="62"/>
  <c r="S41" i="62"/>
  <c r="R41" i="62"/>
  <c r="Q41" i="62"/>
  <c r="P41" i="62"/>
  <c r="K41" i="62"/>
  <c r="J41" i="62"/>
  <c r="I41" i="62"/>
  <c r="H41" i="62"/>
  <c r="G41" i="62"/>
  <c r="F41" i="62"/>
  <c r="E41" i="62"/>
  <c r="D41" i="62"/>
  <c r="C41" i="62"/>
  <c r="B41" i="62"/>
  <c r="Y40" i="62"/>
  <c r="X40" i="62"/>
  <c r="W40" i="62"/>
  <c r="V40" i="62"/>
  <c r="U40" i="62"/>
  <c r="T40" i="62"/>
  <c r="S40" i="62"/>
  <c r="R40" i="62"/>
  <c r="Q40" i="62"/>
  <c r="P40" i="62"/>
  <c r="K40" i="62"/>
  <c r="J40" i="62"/>
  <c r="I40" i="62"/>
  <c r="H40" i="62"/>
  <c r="G40" i="62"/>
  <c r="F40" i="62"/>
  <c r="E40" i="62"/>
  <c r="D40" i="62"/>
  <c r="C40" i="62"/>
  <c r="B40" i="62"/>
  <c r="Y39" i="62"/>
  <c r="X39" i="62"/>
  <c r="W39" i="62"/>
  <c r="V39" i="62"/>
  <c r="U39" i="62"/>
  <c r="T39" i="62"/>
  <c r="S39" i="62"/>
  <c r="R39" i="62"/>
  <c r="Q39" i="62"/>
  <c r="P39" i="62"/>
  <c r="K39" i="62"/>
  <c r="J39" i="62"/>
  <c r="I39" i="62"/>
  <c r="H39" i="62"/>
  <c r="G39" i="62"/>
  <c r="F39" i="62"/>
  <c r="E39" i="62"/>
  <c r="D39" i="62"/>
  <c r="C39" i="62"/>
  <c r="B39" i="62"/>
  <c r="Y38" i="62"/>
  <c r="X38" i="62"/>
  <c r="W38" i="62"/>
  <c r="V38" i="62"/>
  <c r="U38" i="62"/>
  <c r="T38" i="62"/>
  <c r="S38" i="62"/>
  <c r="R38" i="62"/>
  <c r="Q38" i="62"/>
  <c r="P38" i="62"/>
  <c r="K38" i="62"/>
  <c r="J38" i="62"/>
  <c r="I38" i="62"/>
  <c r="H38" i="62"/>
  <c r="G38" i="62"/>
  <c r="F38" i="62"/>
  <c r="E38" i="62"/>
  <c r="D38" i="62"/>
  <c r="C38" i="62"/>
  <c r="B38" i="62"/>
  <c r="Y37" i="62"/>
  <c r="X37" i="62"/>
  <c r="W37" i="62"/>
  <c r="V37" i="62"/>
  <c r="U37" i="62"/>
  <c r="T37" i="62"/>
  <c r="S37" i="62"/>
  <c r="R37" i="62"/>
  <c r="Q37" i="62"/>
  <c r="P37" i="62"/>
  <c r="K37" i="62"/>
  <c r="J37" i="62"/>
  <c r="I37" i="62"/>
  <c r="H37" i="62"/>
  <c r="G37" i="62"/>
  <c r="F37" i="62"/>
  <c r="E37" i="62"/>
  <c r="D37" i="62"/>
  <c r="C37" i="62"/>
  <c r="B37" i="62"/>
  <c r="Y36" i="62"/>
  <c r="X36" i="62"/>
  <c r="W36" i="62"/>
  <c r="V36" i="62"/>
  <c r="U36" i="62"/>
  <c r="T36" i="62"/>
  <c r="S36" i="62"/>
  <c r="R36" i="62"/>
  <c r="Q36" i="62"/>
  <c r="P36" i="62"/>
  <c r="K36" i="62"/>
  <c r="J36" i="62"/>
  <c r="I36" i="62"/>
  <c r="H36" i="62"/>
  <c r="G36" i="62"/>
  <c r="F36" i="62"/>
  <c r="E36" i="62"/>
  <c r="D36" i="62"/>
  <c r="C36" i="62"/>
  <c r="B36" i="62"/>
  <c r="Z44" i="62"/>
  <c r="Z43" i="62"/>
  <c r="Z42" i="62"/>
  <c r="Z41" i="62"/>
  <c r="Z40" i="62"/>
  <c r="Z39" i="62"/>
  <c r="Z38" i="62"/>
  <c r="Z37" i="62"/>
  <c r="Z36" i="62"/>
  <c r="Y45" i="61"/>
  <c r="X45" i="61"/>
  <c r="W45" i="61"/>
  <c r="V45" i="61"/>
  <c r="U45" i="61"/>
  <c r="T45" i="61"/>
  <c r="S45" i="61"/>
  <c r="R45" i="61"/>
  <c r="Q45" i="61"/>
  <c r="P45" i="61"/>
  <c r="K45" i="61"/>
  <c r="J45" i="61"/>
  <c r="I45" i="61"/>
  <c r="H45" i="61"/>
  <c r="G45" i="61"/>
  <c r="F45" i="61"/>
  <c r="E45" i="61"/>
  <c r="D45" i="61"/>
  <c r="C45" i="61"/>
  <c r="B45" i="61"/>
  <c r="Y44" i="61"/>
  <c r="X44" i="61"/>
  <c r="W44" i="61"/>
  <c r="V44" i="61"/>
  <c r="U44" i="61"/>
  <c r="T44" i="61"/>
  <c r="S44" i="61"/>
  <c r="R44" i="61"/>
  <c r="Q44" i="61"/>
  <c r="P44" i="61"/>
  <c r="K44" i="61"/>
  <c r="J44" i="61"/>
  <c r="I44" i="61"/>
  <c r="H44" i="61"/>
  <c r="G44" i="61"/>
  <c r="F44" i="61"/>
  <c r="E44" i="61"/>
  <c r="D44" i="61"/>
  <c r="C44" i="61"/>
  <c r="B44" i="61"/>
  <c r="Y43" i="61"/>
  <c r="X43" i="61"/>
  <c r="W43" i="61"/>
  <c r="V43" i="61"/>
  <c r="U43" i="61"/>
  <c r="T43" i="61"/>
  <c r="S43" i="61"/>
  <c r="R43" i="61"/>
  <c r="Q43" i="61"/>
  <c r="P43" i="61"/>
  <c r="K43" i="61"/>
  <c r="J43" i="61"/>
  <c r="I43" i="61"/>
  <c r="H43" i="61"/>
  <c r="G43" i="61"/>
  <c r="F43" i="61"/>
  <c r="E43" i="61"/>
  <c r="D43" i="61"/>
  <c r="C43" i="61"/>
  <c r="B43" i="61"/>
  <c r="Y42" i="61"/>
  <c r="X42" i="61"/>
  <c r="W42" i="61"/>
  <c r="V42" i="61"/>
  <c r="U42" i="61"/>
  <c r="T42" i="61"/>
  <c r="S42" i="61"/>
  <c r="R42" i="61"/>
  <c r="Q42" i="61"/>
  <c r="P42" i="61"/>
  <c r="K42" i="61"/>
  <c r="J42" i="61"/>
  <c r="I42" i="61"/>
  <c r="H42" i="61"/>
  <c r="G42" i="61"/>
  <c r="F42" i="61"/>
  <c r="E42" i="61"/>
  <c r="D42" i="61"/>
  <c r="C42" i="61"/>
  <c r="B42" i="61"/>
  <c r="Y41" i="61"/>
  <c r="X41" i="61"/>
  <c r="W41" i="61"/>
  <c r="V41" i="61"/>
  <c r="U41" i="61"/>
  <c r="T41" i="61"/>
  <c r="S41" i="61"/>
  <c r="R41" i="61"/>
  <c r="Q41" i="61"/>
  <c r="P41" i="61"/>
  <c r="K41" i="61"/>
  <c r="J41" i="61"/>
  <c r="I41" i="61"/>
  <c r="H41" i="61"/>
  <c r="G41" i="61"/>
  <c r="F41" i="61"/>
  <c r="E41" i="61"/>
  <c r="D41" i="61"/>
  <c r="C41" i="61"/>
  <c r="B41" i="61"/>
  <c r="Y40" i="61"/>
  <c r="X40" i="61"/>
  <c r="W40" i="61"/>
  <c r="V40" i="61"/>
  <c r="U40" i="61"/>
  <c r="T40" i="61"/>
  <c r="S40" i="61"/>
  <c r="R40" i="61"/>
  <c r="Q40" i="61"/>
  <c r="P40" i="61"/>
  <c r="K40" i="61"/>
  <c r="J40" i="61"/>
  <c r="I40" i="61"/>
  <c r="H40" i="61"/>
  <c r="G40" i="61"/>
  <c r="F40" i="61"/>
  <c r="E40" i="61"/>
  <c r="D40" i="61"/>
  <c r="C40" i="61"/>
  <c r="B40" i="61"/>
  <c r="Y39" i="61"/>
  <c r="X39" i="61"/>
  <c r="W39" i="61"/>
  <c r="V39" i="61"/>
  <c r="U39" i="61"/>
  <c r="T39" i="61"/>
  <c r="S39" i="61"/>
  <c r="R39" i="61"/>
  <c r="Q39" i="61"/>
  <c r="P39" i="61"/>
  <c r="K39" i="61"/>
  <c r="J39" i="61"/>
  <c r="I39" i="61"/>
  <c r="H39" i="61"/>
  <c r="G39" i="61"/>
  <c r="F39" i="61"/>
  <c r="E39" i="61"/>
  <c r="D39" i="61"/>
  <c r="C39" i="61"/>
  <c r="B39" i="61"/>
  <c r="Y38" i="61"/>
  <c r="X38" i="61"/>
  <c r="W38" i="61"/>
  <c r="V38" i="61"/>
  <c r="U38" i="61"/>
  <c r="T38" i="61"/>
  <c r="S38" i="61"/>
  <c r="R38" i="61"/>
  <c r="Q38" i="61"/>
  <c r="P38" i="61"/>
  <c r="K38" i="61"/>
  <c r="J38" i="61"/>
  <c r="I38" i="61"/>
  <c r="H38" i="61"/>
  <c r="G38" i="61"/>
  <c r="F38" i="61"/>
  <c r="E38" i="61"/>
  <c r="D38" i="61"/>
  <c r="C38" i="61"/>
  <c r="B38" i="61"/>
  <c r="Y37" i="61"/>
  <c r="X37" i="61"/>
  <c r="W37" i="61"/>
  <c r="V37" i="61"/>
  <c r="U37" i="61"/>
  <c r="T37" i="61"/>
  <c r="S37" i="61"/>
  <c r="R37" i="61"/>
  <c r="Q37" i="61"/>
  <c r="P37" i="61"/>
  <c r="L37" i="61"/>
  <c r="K37" i="61"/>
  <c r="J37" i="61"/>
  <c r="I37" i="61"/>
  <c r="H37" i="61"/>
  <c r="G37" i="61"/>
  <c r="F37" i="61"/>
  <c r="E37" i="61"/>
  <c r="D37" i="61"/>
  <c r="C37" i="61"/>
  <c r="B37" i="61"/>
  <c r="Z45" i="61"/>
  <c r="B15" i="61"/>
  <c r="C15" i="61" s="1"/>
  <c r="Z44" i="61"/>
  <c r="B14" i="61"/>
  <c r="L44" i="61" s="1"/>
  <c r="Z43" i="61"/>
  <c r="B13" i="61"/>
  <c r="L43" i="61" s="1"/>
  <c r="Z42" i="61"/>
  <c r="B12" i="61"/>
  <c r="L42" i="61" s="1"/>
  <c r="Z41" i="61"/>
  <c r="B11" i="61"/>
  <c r="L41" i="61" s="1"/>
  <c r="Z40" i="61"/>
  <c r="B10" i="61"/>
  <c r="L40" i="61" s="1"/>
  <c r="Z39" i="61"/>
  <c r="C9" i="61"/>
  <c r="B9" i="61"/>
  <c r="L39" i="61" s="1"/>
  <c r="Z38" i="61"/>
  <c r="B8" i="61"/>
  <c r="L38" i="61" s="1"/>
  <c r="Z37" i="61"/>
  <c r="B7" i="61"/>
  <c r="Y45" i="60"/>
  <c r="X45" i="60"/>
  <c r="W45" i="60"/>
  <c r="V45" i="60"/>
  <c r="U45" i="60"/>
  <c r="T45" i="60"/>
  <c r="S45" i="60"/>
  <c r="R45" i="60"/>
  <c r="Q45" i="60"/>
  <c r="P45" i="60"/>
  <c r="K45" i="60"/>
  <c r="J45" i="60"/>
  <c r="I45" i="60"/>
  <c r="H45" i="60"/>
  <c r="G45" i="60"/>
  <c r="F45" i="60"/>
  <c r="E45" i="60"/>
  <c r="D45" i="60"/>
  <c r="C45" i="60"/>
  <c r="B45" i="60"/>
  <c r="Y44" i="60"/>
  <c r="X44" i="60"/>
  <c r="W44" i="60"/>
  <c r="V44" i="60"/>
  <c r="U44" i="60"/>
  <c r="T44" i="60"/>
  <c r="S44" i="60"/>
  <c r="R44" i="60"/>
  <c r="Q44" i="60"/>
  <c r="P44" i="60"/>
  <c r="K44" i="60"/>
  <c r="J44" i="60"/>
  <c r="I44" i="60"/>
  <c r="H44" i="60"/>
  <c r="G44" i="60"/>
  <c r="F44" i="60"/>
  <c r="E44" i="60"/>
  <c r="D44" i="60"/>
  <c r="C44" i="60"/>
  <c r="B44" i="60"/>
  <c r="Y43" i="60"/>
  <c r="X43" i="60"/>
  <c r="W43" i="60"/>
  <c r="V43" i="60"/>
  <c r="U43" i="60"/>
  <c r="T43" i="60"/>
  <c r="S43" i="60"/>
  <c r="R43" i="60"/>
  <c r="Q43" i="60"/>
  <c r="P43" i="60"/>
  <c r="K43" i="60"/>
  <c r="J43" i="60"/>
  <c r="I43" i="60"/>
  <c r="H43" i="60"/>
  <c r="G43" i="60"/>
  <c r="F43" i="60"/>
  <c r="E43" i="60"/>
  <c r="D43" i="60"/>
  <c r="C43" i="60"/>
  <c r="B43" i="60"/>
  <c r="Y42" i="60"/>
  <c r="X42" i="60"/>
  <c r="W42" i="60"/>
  <c r="V42" i="60"/>
  <c r="U42" i="60"/>
  <c r="T42" i="60"/>
  <c r="S42" i="60"/>
  <c r="R42" i="60"/>
  <c r="Q42" i="60"/>
  <c r="P42" i="60"/>
  <c r="K42" i="60"/>
  <c r="J42" i="60"/>
  <c r="I42" i="60"/>
  <c r="H42" i="60"/>
  <c r="G42" i="60"/>
  <c r="F42" i="60"/>
  <c r="E42" i="60"/>
  <c r="D42" i="60"/>
  <c r="C42" i="60"/>
  <c r="B42" i="60"/>
  <c r="Y41" i="60"/>
  <c r="X41" i="60"/>
  <c r="W41" i="60"/>
  <c r="V41" i="60"/>
  <c r="U41" i="60"/>
  <c r="T41" i="60"/>
  <c r="S41" i="60"/>
  <c r="R41" i="60"/>
  <c r="Q41" i="60"/>
  <c r="P41" i="60"/>
  <c r="K41" i="60"/>
  <c r="J41" i="60"/>
  <c r="I41" i="60"/>
  <c r="H41" i="60"/>
  <c r="G41" i="60"/>
  <c r="F41" i="60"/>
  <c r="E41" i="60"/>
  <c r="D41" i="60"/>
  <c r="C41" i="60"/>
  <c r="B41" i="60"/>
  <c r="Y40" i="60"/>
  <c r="X40" i="60"/>
  <c r="W40" i="60"/>
  <c r="V40" i="60"/>
  <c r="U40" i="60"/>
  <c r="T40" i="60"/>
  <c r="S40" i="60"/>
  <c r="R40" i="60"/>
  <c r="Q40" i="60"/>
  <c r="P40" i="60"/>
  <c r="K40" i="60"/>
  <c r="J40" i="60"/>
  <c r="I40" i="60"/>
  <c r="H40" i="60"/>
  <c r="G40" i="60"/>
  <c r="F40" i="60"/>
  <c r="E40" i="60"/>
  <c r="D40" i="60"/>
  <c r="C40" i="60"/>
  <c r="B40" i="60"/>
  <c r="Z39" i="60"/>
  <c r="Y39" i="60"/>
  <c r="X39" i="60"/>
  <c r="W39" i="60"/>
  <c r="V39" i="60"/>
  <c r="U39" i="60"/>
  <c r="T39" i="60"/>
  <c r="S39" i="60"/>
  <c r="R39" i="60"/>
  <c r="Q39" i="60"/>
  <c r="P39" i="60"/>
  <c r="K39" i="60"/>
  <c r="J39" i="60"/>
  <c r="I39" i="60"/>
  <c r="H39" i="60"/>
  <c r="G39" i="60"/>
  <c r="F39" i="60"/>
  <c r="E39" i="60"/>
  <c r="D39" i="60"/>
  <c r="C39" i="60"/>
  <c r="B39" i="60"/>
  <c r="Y38" i="60"/>
  <c r="X38" i="60"/>
  <c r="W38" i="60"/>
  <c r="V38" i="60"/>
  <c r="U38" i="60"/>
  <c r="T38" i="60"/>
  <c r="S38" i="60"/>
  <c r="R38" i="60"/>
  <c r="Q38" i="60"/>
  <c r="P38" i="60"/>
  <c r="K38" i="60"/>
  <c r="J38" i="60"/>
  <c r="I38" i="60"/>
  <c r="H38" i="60"/>
  <c r="G38" i="60"/>
  <c r="F38" i="60"/>
  <c r="E38" i="60"/>
  <c r="D38" i="60"/>
  <c r="C38" i="60"/>
  <c r="B38" i="60"/>
  <c r="Z37" i="60"/>
  <c r="Y37" i="60"/>
  <c r="X37" i="60"/>
  <c r="W37" i="60"/>
  <c r="V37" i="60"/>
  <c r="U37" i="60"/>
  <c r="T37" i="60"/>
  <c r="S37" i="60"/>
  <c r="R37" i="60"/>
  <c r="Q37" i="60"/>
  <c r="P37" i="60"/>
  <c r="K37" i="60"/>
  <c r="J37" i="60"/>
  <c r="I37" i="60"/>
  <c r="H37" i="60"/>
  <c r="G37" i="60"/>
  <c r="F37" i="60"/>
  <c r="E37" i="60"/>
  <c r="D37" i="60"/>
  <c r="C37" i="60"/>
  <c r="B37" i="60"/>
  <c r="Z45" i="60"/>
  <c r="L45" i="60"/>
  <c r="Z44" i="60"/>
  <c r="Z43" i="60"/>
  <c r="L43" i="60"/>
  <c r="Z42" i="60"/>
  <c r="L42" i="60"/>
  <c r="Z41" i="60"/>
  <c r="Z40" i="60"/>
  <c r="L40" i="60"/>
  <c r="L39" i="60"/>
  <c r="Z38" i="60"/>
  <c r="L37" i="60"/>
  <c r="N27" i="59"/>
  <c r="M27" i="59"/>
  <c r="E27" i="59"/>
  <c r="D27" i="59"/>
  <c r="N35" i="59"/>
  <c r="M35" i="59"/>
  <c r="E35" i="59"/>
  <c r="D35" i="59"/>
  <c r="N34" i="59"/>
  <c r="M34" i="59"/>
  <c r="E34" i="59"/>
  <c r="D34" i="59"/>
  <c r="N33" i="59"/>
  <c r="M33" i="59"/>
  <c r="E33" i="59"/>
  <c r="D33" i="59"/>
  <c r="N32" i="59"/>
  <c r="M32" i="59"/>
  <c r="E32" i="59"/>
  <c r="D32" i="59"/>
  <c r="N31" i="59"/>
  <c r="M31" i="59"/>
  <c r="E31" i="59"/>
  <c r="D31" i="59"/>
  <c r="N30" i="59"/>
  <c r="M30" i="59"/>
  <c r="E30" i="59"/>
  <c r="D30" i="59"/>
  <c r="N29" i="59"/>
  <c r="M29" i="59"/>
  <c r="E29" i="59"/>
  <c r="D29" i="59"/>
  <c r="N28" i="59"/>
  <c r="M28" i="59"/>
  <c r="E28" i="59"/>
  <c r="D28" i="59"/>
  <c r="N35" i="58"/>
  <c r="E35" i="58"/>
  <c r="C35" i="58"/>
  <c r="N34" i="58"/>
  <c r="L34" i="58"/>
  <c r="E34" i="58"/>
  <c r="C34" i="58"/>
  <c r="N33" i="58"/>
  <c r="L33" i="58"/>
  <c r="E33" i="58"/>
  <c r="C33" i="58"/>
  <c r="N32" i="58"/>
  <c r="L32" i="58"/>
  <c r="E32" i="58"/>
  <c r="C32" i="58"/>
  <c r="N31" i="58"/>
  <c r="L31" i="58"/>
  <c r="E31" i="58"/>
  <c r="C31" i="58"/>
  <c r="N30" i="58"/>
  <c r="L30" i="58"/>
  <c r="E30" i="58"/>
  <c r="C30" i="58"/>
  <c r="N29" i="58"/>
  <c r="L29" i="58"/>
  <c r="E29" i="58"/>
  <c r="C29" i="58"/>
  <c r="N28" i="58"/>
  <c r="L28" i="58"/>
  <c r="E28" i="58"/>
  <c r="C28" i="58"/>
  <c r="N27" i="58"/>
  <c r="L27" i="58"/>
  <c r="E27" i="58"/>
  <c r="C27" i="58"/>
  <c r="M27" i="58"/>
  <c r="D27" i="58"/>
  <c r="B27" i="58"/>
  <c r="M35" i="58"/>
  <c r="L35" i="58"/>
  <c r="D35" i="58"/>
  <c r="M34" i="58"/>
  <c r="K34" i="58"/>
  <c r="D34" i="58"/>
  <c r="B34" i="58"/>
  <c r="M33" i="58"/>
  <c r="D33" i="58"/>
  <c r="M32" i="58"/>
  <c r="D32" i="58"/>
  <c r="B32" i="58"/>
  <c r="M31" i="58"/>
  <c r="D31" i="58"/>
  <c r="B31" i="58"/>
  <c r="M30" i="58"/>
  <c r="D30" i="58"/>
  <c r="B30" i="58"/>
  <c r="M29" i="58"/>
  <c r="D29" i="58"/>
  <c r="B29" i="58"/>
  <c r="M28" i="58"/>
  <c r="D28" i="58"/>
  <c r="B28" i="58"/>
  <c r="C12" i="61" l="1"/>
  <c r="C8" i="61"/>
  <c r="C14" i="61"/>
  <c r="L45" i="61"/>
  <c r="C10" i="61"/>
  <c r="C13" i="61"/>
  <c r="L36" i="63"/>
  <c r="L38" i="63"/>
  <c r="L40" i="63"/>
  <c r="L42" i="63"/>
  <c r="L36" i="62"/>
  <c r="L38" i="62"/>
  <c r="L40" i="62"/>
  <c r="L42" i="62"/>
  <c r="L44" i="62"/>
  <c r="L37" i="62"/>
  <c r="L39" i="62"/>
  <c r="L41" i="62"/>
  <c r="L43" i="62"/>
  <c r="L41" i="60"/>
  <c r="L38" i="60"/>
  <c r="L44" i="60"/>
  <c r="B27" i="59"/>
  <c r="K27" i="59"/>
  <c r="B28" i="59"/>
  <c r="K28" i="59"/>
  <c r="B29" i="59"/>
  <c r="K29" i="59"/>
  <c r="B30" i="59"/>
  <c r="K30" i="59"/>
  <c r="B31" i="59"/>
  <c r="K31" i="59"/>
  <c r="B32" i="59"/>
  <c r="K32" i="59"/>
  <c r="B33" i="59"/>
  <c r="K33" i="59"/>
  <c r="B34" i="59"/>
  <c r="K34" i="59"/>
  <c r="B35" i="59"/>
  <c r="K35" i="59"/>
  <c r="C27" i="59"/>
  <c r="L27" i="59"/>
  <c r="C28" i="59"/>
  <c r="L28" i="59"/>
  <c r="C29" i="59"/>
  <c r="L29" i="59"/>
  <c r="C30" i="59"/>
  <c r="L30" i="59"/>
  <c r="C31" i="59"/>
  <c r="L31" i="59"/>
  <c r="C32" i="59"/>
  <c r="L32" i="59"/>
  <c r="C33" i="59"/>
  <c r="L33" i="59"/>
  <c r="C34" i="59"/>
  <c r="L34" i="59"/>
  <c r="C35" i="59"/>
  <c r="L35" i="59"/>
  <c r="K27" i="58"/>
  <c r="K28" i="58"/>
  <c r="K29" i="58"/>
  <c r="K30" i="58"/>
  <c r="K31" i="58"/>
  <c r="K32" i="58"/>
  <c r="K33" i="58"/>
  <c r="B35" i="58"/>
  <c r="B33" i="58"/>
  <c r="K35" i="58"/>
  <c r="M27" i="51"/>
  <c r="D27" i="51"/>
  <c r="N27" i="51"/>
  <c r="E27" i="51"/>
  <c r="N35" i="51"/>
  <c r="M35" i="51"/>
  <c r="E35" i="51"/>
  <c r="D35" i="51"/>
  <c r="N34" i="51"/>
  <c r="M34" i="51"/>
  <c r="E34" i="51"/>
  <c r="D34" i="51"/>
  <c r="N33" i="51"/>
  <c r="M33" i="51"/>
  <c r="E33" i="51"/>
  <c r="D33" i="51"/>
  <c r="N32" i="51"/>
  <c r="M32" i="51"/>
  <c r="E32" i="51"/>
  <c r="D32" i="51"/>
  <c r="N31" i="51"/>
  <c r="M31" i="51"/>
  <c r="E31" i="51"/>
  <c r="D31" i="51"/>
  <c r="N30" i="51"/>
  <c r="M30" i="51"/>
  <c r="E30" i="51"/>
  <c r="D30" i="51"/>
  <c r="N29" i="51"/>
  <c r="M29" i="51"/>
  <c r="E29" i="51"/>
  <c r="D29" i="51"/>
  <c r="N28" i="51"/>
  <c r="M28" i="51"/>
  <c r="E28" i="51"/>
  <c r="D28" i="51"/>
  <c r="B27" i="51" l="1"/>
  <c r="K27" i="51"/>
  <c r="B28" i="51"/>
  <c r="K28" i="51"/>
  <c r="B29" i="51"/>
  <c r="K29" i="51"/>
  <c r="B30" i="51"/>
  <c r="K30" i="51"/>
  <c r="B31" i="51"/>
  <c r="K31" i="51"/>
  <c r="B32" i="51"/>
  <c r="K32" i="51"/>
  <c r="B33" i="51"/>
  <c r="K33" i="51"/>
  <c r="B34" i="51"/>
  <c r="K34" i="51"/>
  <c r="B35" i="51"/>
  <c r="K35" i="51"/>
  <c r="C27" i="51"/>
  <c r="L27" i="51"/>
  <c r="C28" i="51"/>
  <c r="L28" i="51"/>
  <c r="C29" i="51"/>
  <c r="L29" i="51"/>
  <c r="C30" i="51"/>
  <c r="L30" i="51"/>
  <c r="C31" i="51"/>
  <c r="L31" i="51"/>
  <c r="C32" i="51"/>
  <c r="L32" i="51"/>
  <c r="C33" i="51"/>
  <c r="L33" i="51"/>
  <c r="C34" i="51"/>
  <c r="L34" i="51"/>
  <c r="C35" i="51"/>
  <c r="L35" i="51"/>
  <c r="C28" i="50" l="1"/>
  <c r="C29" i="50"/>
  <c r="E30" i="50"/>
  <c r="E31" i="50"/>
  <c r="C32" i="50"/>
  <c r="C33" i="50"/>
  <c r="C35" i="50"/>
  <c r="E35" i="50"/>
  <c r="E27" i="50"/>
  <c r="L35" i="50"/>
  <c r="L34" i="50"/>
  <c r="C34" i="50"/>
  <c r="L33" i="50"/>
  <c r="B33" i="50"/>
  <c r="L32" i="50"/>
  <c r="B32" i="50"/>
  <c r="L31" i="50"/>
  <c r="C31" i="50"/>
  <c r="B31" i="50"/>
  <c r="L30" i="50"/>
  <c r="C30" i="50"/>
  <c r="B30" i="50"/>
  <c r="L29" i="50"/>
  <c r="B29" i="50"/>
  <c r="L28" i="50"/>
  <c r="B28" i="50"/>
  <c r="L27" i="50"/>
  <c r="C27" i="50"/>
  <c r="N27" i="50"/>
  <c r="N35" i="50"/>
  <c r="N34" i="50"/>
  <c r="E34" i="50"/>
  <c r="N33" i="50"/>
  <c r="E33" i="50"/>
  <c r="D33" i="50"/>
  <c r="N32" i="50"/>
  <c r="M32" i="50"/>
  <c r="K32" i="50"/>
  <c r="E32" i="50"/>
  <c r="D32" i="50"/>
  <c r="N31" i="50"/>
  <c r="M31" i="50"/>
  <c r="K31" i="50"/>
  <c r="D31" i="50"/>
  <c r="N30" i="50"/>
  <c r="M30" i="50"/>
  <c r="K30" i="50"/>
  <c r="D30" i="50"/>
  <c r="N29" i="50"/>
  <c r="M29" i="50"/>
  <c r="K29" i="50"/>
  <c r="E29" i="50"/>
  <c r="D29" i="50"/>
  <c r="N28" i="50"/>
  <c r="M28" i="50"/>
  <c r="K28" i="50"/>
  <c r="E28" i="50"/>
  <c r="D28" i="50"/>
  <c r="B27" i="50" l="1"/>
  <c r="B34" i="50"/>
  <c r="B35" i="50"/>
  <c r="M33" i="50"/>
  <c r="D34" i="50"/>
  <c r="M34" i="50"/>
  <c r="D35" i="50"/>
  <c r="M35" i="50"/>
  <c r="D27" i="50"/>
  <c r="M27" i="50"/>
  <c r="K27" i="50"/>
  <c r="K33" i="50"/>
  <c r="K34" i="50"/>
  <c r="K35" i="50"/>
  <c r="N27" i="43" l="1"/>
  <c r="M27" i="43"/>
  <c r="E27" i="43"/>
  <c r="D27" i="43"/>
  <c r="N35" i="43"/>
  <c r="M35" i="43"/>
  <c r="E35" i="43"/>
  <c r="D35" i="43"/>
  <c r="N34" i="43"/>
  <c r="M34" i="43"/>
  <c r="E34" i="43"/>
  <c r="D34" i="43"/>
  <c r="N33" i="43"/>
  <c r="M33" i="43"/>
  <c r="E33" i="43"/>
  <c r="D33" i="43"/>
  <c r="N32" i="43"/>
  <c r="M32" i="43"/>
  <c r="E32" i="43"/>
  <c r="D32" i="43"/>
  <c r="N31" i="43"/>
  <c r="M31" i="43"/>
  <c r="E31" i="43"/>
  <c r="D31" i="43"/>
  <c r="N30" i="43"/>
  <c r="M30" i="43"/>
  <c r="E30" i="43"/>
  <c r="D30" i="43"/>
  <c r="N29" i="43"/>
  <c r="M29" i="43"/>
  <c r="E29" i="43"/>
  <c r="D29" i="43"/>
  <c r="N28" i="43"/>
  <c r="M28" i="43"/>
  <c r="E28" i="43"/>
  <c r="D28" i="43"/>
  <c r="N27" i="42"/>
  <c r="M27" i="42"/>
  <c r="E27" i="42"/>
  <c r="D27" i="42"/>
  <c r="N35" i="42"/>
  <c r="M35" i="42"/>
  <c r="E35" i="42"/>
  <c r="D35" i="42"/>
  <c r="N34" i="42"/>
  <c r="M34" i="42"/>
  <c r="E34" i="42"/>
  <c r="D34" i="42"/>
  <c r="N33" i="42"/>
  <c r="M33" i="42"/>
  <c r="E33" i="42"/>
  <c r="D33" i="42"/>
  <c r="N32" i="42"/>
  <c r="M32" i="42"/>
  <c r="E32" i="42"/>
  <c r="D32" i="42"/>
  <c r="N31" i="42"/>
  <c r="M31" i="42"/>
  <c r="E31" i="42"/>
  <c r="D31" i="42"/>
  <c r="N30" i="42"/>
  <c r="M30" i="42"/>
  <c r="E30" i="42"/>
  <c r="D30" i="42"/>
  <c r="N29" i="42"/>
  <c r="M29" i="42"/>
  <c r="E29" i="42"/>
  <c r="D29" i="42"/>
  <c r="N28" i="42"/>
  <c r="M28" i="42"/>
  <c r="E28" i="42"/>
  <c r="D28" i="42"/>
  <c r="B27" i="43" l="1"/>
  <c r="K27" i="43"/>
  <c r="B28" i="43"/>
  <c r="K28" i="43"/>
  <c r="B29" i="43"/>
  <c r="K29" i="43"/>
  <c r="B30" i="43"/>
  <c r="K30" i="43"/>
  <c r="B31" i="43"/>
  <c r="K31" i="43"/>
  <c r="B32" i="43"/>
  <c r="K32" i="43"/>
  <c r="B33" i="43"/>
  <c r="K33" i="43"/>
  <c r="B34" i="43"/>
  <c r="K34" i="43"/>
  <c r="B35" i="43"/>
  <c r="K35" i="43"/>
  <c r="C27" i="43"/>
  <c r="L27" i="43"/>
  <c r="C28" i="43"/>
  <c r="L28" i="43"/>
  <c r="C29" i="43"/>
  <c r="L29" i="43"/>
  <c r="C30" i="43"/>
  <c r="L30" i="43"/>
  <c r="C31" i="43"/>
  <c r="L31" i="43"/>
  <c r="C32" i="43"/>
  <c r="L32" i="43"/>
  <c r="C33" i="43"/>
  <c r="L33" i="43"/>
  <c r="C34" i="43"/>
  <c r="L34" i="43"/>
  <c r="C35" i="43"/>
  <c r="L35" i="43"/>
  <c r="B27" i="42"/>
  <c r="K27" i="42"/>
  <c r="B28" i="42"/>
  <c r="K28" i="42"/>
  <c r="B29" i="42"/>
  <c r="K29" i="42"/>
  <c r="B30" i="42"/>
  <c r="K30" i="42"/>
  <c r="B31" i="42"/>
  <c r="K31" i="42"/>
  <c r="B32" i="42"/>
  <c r="K32" i="42"/>
  <c r="B33" i="42"/>
  <c r="K33" i="42"/>
  <c r="B34" i="42"/>
  <c r="K34" i="42"/>
  <c r="B35" i="42"/>
  <c r="K35" i="42"/>
  <c r="C27" i="42"/>
  <c r="L27" i="42"/>
  <c r="C28" i="42"/>
  <c r="L28" i="42"/>
  <c r="C29" i="42"/>
  <c r="L29" i="42"/>
  <c r="C30" i="42"/>
  <c r="L30" i="42"/>
  <c r="C31" i="42"/>
  <c r="L31" i="42"/>
  <c r="C32" i="42"/>
  <c r="L32" i="42"/>
  <c r="C33" i="42"/>
  <c r="L33" i="42"/>
  <c r="C34" i="42"/>
  <c r="L34" i="42"/>
  <c r="C35" i="42"/>
  <c r="L35" i="42"/>
  <c r="I17" i="40" l="1"/>
  <c r="G17" i="40"/>
  <c r="E17" i="40"/>
  <c r="C17" i="40"/>
  <c r="G14" i="40"/>
  <c r="G12" i="40"/>
  <c r="C12" i="40"/>
  <c r="I11" i="40"/>
  <c r="G11" i="40"/>
  <c r="E11" i="40"/>
  <c r="C11" i="40"/>
  <c r="I10" i="40"/>
  <c r="G10" i="40"/>
  <c r="E10" i="40"/>
  <c r="C10" i="40"/>
  <c r="I9" i="40"/>
  <c r="G9" i="40"/>
  <c r="M29" i="25" l="1"/>
  <c r="N29" i="25"/>
  <c r="M30" i="25"/>
  <c r="N30" i="25"/>
  <c r="M31" i="25"/>
  <c r="N31" i="25"/>
  <c r="M32" i="25"/>
  <c r="N32" i="25"/>
  <c r="M33" i="25"/>
  <c r="N33" i="25"/>
  <c r="M34" i="25"/>
  <c r="N34" i="25"/>
  <c r="M28" i="25"/>
  <c r="N28" i="25"/>
  <c r="L29" i="25"/>
  <c r="L30" i="25"/>
  <c r="L31" i="25"/>
  <c r="L32" i="25"/>
  <c r="L33" i="25"/>
  <c r="L34" i="25"/>
  <c r="L28" i="25"/>
  <c r="K29" i="25"/>
  <c r="K30" i="25"/>
  <c r="K31" i="25"/>
  <c r="K32" i="25"/>
  <c r="K33" i="25"/>
  <c r="K34" i="25"/>
  <c r="K28" i="25"/>
  <c r="E29" i="23"/>
  <c r="E30" i="23"/>
  <c r="E31" i="23"/>
  <c r="E32" i="23"/>
  <c r="E33" i="23"/>
  <c r="E34" i="23"/>
  <c r="E28" i="23"/>
  <c r="D29" i="23"/>
  <c r="D30" i="23"/>
  <c r="D31" i="23"/>
  <c r="D32" i="23"/>
  <c r="D33" i="23"/>
  <c r="D34" i="23"/>
  <c r="D28" i="23"/>
  <c r="C29" i="23"/>
  <c r="C30" i="23"/>
  <c r="C31" i="23"/>
  <c r="C32" i="23"/>
  <c r="C33" i="23"/>
  <c r="C34" i="23"/>
  <c r="C28" i="23"/>
  <c r="N28" i="22"/>
  <c r="N29" i="22"/>
  <c r="N30" i="22"/>
  <c r="N31" i="22"/>
  <c r="N27" i="22"/>
  <c r="K28" i="22"/>
  <c r="K29" i="22"/>
  <c r="K30" i="22"/>
  <c r="K31" i="22"/>
  <c r="K27" i="22"/>
  <c r="N26" i="22"/>
  <c r="M26" i="22"/>
  <c r="L26" i="22"/>
  <c r="K26" i="22"/>
</calcChain>
</file>

<file path=xl/sharedStrings.xml><?xml version="1.0" encoding="utf-8"?>
<sst xmlns="http://schemas.openxmlformats.org/spreadsheetml/2006/main" count="4328" uniqueCount="198">
  <si>
    <t>abs.</t>
  </si>
  <si>
    <t>in %</t>
  </si>
  <si>
    <t>Deutsche</t>
  </si>
  <si>
    <t>-</t>
  </si>
  <si>
    <t>Sonstige</t>
  </si>
  <si>
    <t>Berechnungen des Instituts für Wirtschaft, Arbeit und Kultur, Frankfurt am Main</t>
  </si>
  <si>
    <t>*</t>
  </si>
  <si>
    <t>Ausländer</t>
  </si>
  <si>
    <t>1.4</t>
  </si>
  <si>
    <t>1.5</t>
  </si>
  <si>
    <t>Männer</t>
  </si>
  <si>
    <t>Frauen</t>
  </si>
  <si>
    <t>Insgesamt</t>
  </si>
  <si>
    <t>X</t>
  </si>
  <si>
    <t>nach Geschlecht</t>
  </si>
  <si>
    <t>1.5.1</t>
  </si>
  <si>
    <t>THEMENBEREICH</t>
  </si>
  <si>
    <t>BLATT</t>
  </si>
  <si>
    <t>JAHR</t>
  </si>
  <si>
    <t>MERKMAL</t>
  </si>
  <si>
    <t>1.</t>
  </si>
  <si>
    <t>arbeitsmarktpolitische Maßnahmen im Rechtskreis SGB II und SGB III</t>
  </si>
  <si>
    <t>1.4.1</t>
  </si>
  <si>
    <t>Teilnehmer/innen in ausgewählten arbeitsmarktpolitischen Maßnahmenbereichen im Rechtskreis SGB II, Stichmonat Juni, Wetteraukreis und Land Hessen</t>
  </si>
  <si>
    <t>Teilnehmer/innen in ausgewählten arbeitsmarktpolitischen Maßnahmenbereichen im Rechtskreis SGB III, Stichmonat Juni, Wetteraukreis und Land Hessen</t>
  </si>
  <si>
    <t>1.5.2</t>
  </si>
  <si>
    <t>1.5.3</t>
  </si>
  <si>
    <t>Teilnehmer/innen in ausgewählten arbeitsmarktpolitischen Maßnahmenbereichen nach Staatsangehörigkeit</t>
  </si>
  <si>
    <t>Rechtskreis SGB II, Bestand Juni 2015, Wetteraukreis</t>
  </si>
  <si>
    <t>Maßnahmenbereich</t>
  </si>
  <si>
    <t>Maßnahmeteilnehmer/innen gesamt</t>
  </si>
  <si>
    <t>Aktivierung und Eingliederung</t>
  </si>
  <si>
    <t>Berufsauswahl und Berufsausbildung</t>
  </si>
  <si>
    <t>Berufliche Weiterbildung</t>
  </si>
  <si>
    <t>Aufnahme einer Erwerbstätigkeit</t>
  </si>
  <si>
    <t>besondere Maßnahmen zur Teilhabe Behinderter</t>
  </si>
  <si>
    <t>Beschäftigung schaffende Maßnahmen</t>
  </si>
  <si>
    <t>Freie Förderung</t>
  </si>
  <si>
    <t>sonstige Förderung</t>
  </si>
  <si>
    <t>Gesamt</t>
  </si>
  <si>
    <t>Quelle: Bundesagentur für Arbeit, Förderstatistik</t>
  </si>
  <si>
    <t>Nicht deutsche</t>
  </si>
  <si>
    <t>Berufswahl und Berufsausbildung</t>
  </si>
  <si>
    <t>Rechtskreis SGB II, Bestand Juni 2015, Land Hessen</t>
  </si>
  <si>
    <t>Rechtskreis SGB II, Bestand Juni 2014, Wetteraukreis</t>
  </si>
  <si>
    <t>Rechtskreis SGB II, Bestand Juni 2014, Land Hessen</t>
  </si>
  <si>
    <t>Rechtskreis SGB II, Bestand Juni 2013, Wetteraukreis</t>
  </si>
  <si>
    <t>Rechtskreis SGB II, Bestand Juni 2013, Land Hessen</t>
  </si>
  <si>
    <t>Rechtskreis SGB II, Bestand Juni 2012, Wetteraukreis</t>
  </si>
  <si>
    <t>Rechtskreis SGB II, Bestand Juni 2012, Land Hessen</t>
  </si>
  <si>
    <t>Rechtskreis SGB II, Bestand Juni 2011, Wetteraukreis</t>
  </si>
  <si>
    <t>Rechtskreis SGB II, Bestand Juni 2011, Land Hessen</t>
  </si>
  <si>
    <t>Rechtskreis SGB II, Bestand Juni 2010, Wetteraukreis</t>
  </si>
  <si>
    <t>Rechtskreis SGB II, Bestand Juni 2010, Land Hessen</t>
  </si>
  <si>
    <t>Rechtskreis SGB II, Bestand Juni 2009, Land Hessen</t>
  </si>
  <si>
    <t>Rechtskreis SGB II, Bestand Juni 2009, Wetteraukreis</t>
  </si>
  <si>
    <t>Rechtskreis SGB III, Bestand Juni 2015, Wetteraukreis</t>
  </si>
  <si>
    <t>Rechtskreis SGB III, Bestand Juni 2015, Land Hessen</t>
  </si>
  <si>
    <t>Ausländische Teilnehmer/innen in ausgewählten arbeitsmarktpolitischen Maßnahmenbereichen</t>
  </si>
  <si>
    <t>Zeitreihe</t>
  </si>
  <si>
    <t>1.6</t>
  </si>
  <si>
    <t>1.6.1</t>
  </si>
  <si>
    <t>Rechtskreis SGB III, Bestand Juni 2014, Wetteraukreis</t>
  </si>
  <si>
    <t>Rechtskreis SGB III, Bestand Juni 2014, Land Hessen</t>
  </si>
  <si>
    <t>Rechtskreis SGB III, Bestand Juni 2013, Wetteraukreis</t>
  </si>
  <si>
    <t>Rechtskreis SGB III, Bestand Juni 2013, Land Hessen</t>
  </si>
  <si>
    <t>Rechtskreis SGB III, Bestand Juni 2012, Wetteraukreis</t>
  </si>
  <si>
    <t>Rechtskreis SGB III, Bestand Juni 2012, Land Hessen</t>
  </si>
  <si>
    <t>Rechtskreis SGB III, Bestand Juni 2011, Wetteraukreis</t>
  </si>
  <si>
    <t>Rechtskreis SGB III, Bestand Juni 2011, Land Hessen</t>
  </si>
  <si>
    <t>Rechtskreis SGB III, Bestand Juni 2010, Land Hessen</t>
  </si>
  <si>
    <t>Rechtskreis SGB III, Bestand Juni 2010, Wetteraukreis</t>
  </si>
  <si>
    <t>Rechtskreis SGB III, Bestand Juni 2009, Wetteraukreis</t>
  </si>
  <si>
    <t>Rechtskreis SGB III, Bestand Juni 2009, Land Hessen</t>
  </si>
  <si>
    <t>Qualifizierung</t>
  </si>
  <si>
    <t>Berufsberatung und Förderung der Berufsausbildung</t>
  </si>
  <si>
    <t>Beschäftigungsbegleitende Leistungen</t>
  </si>
  <si>
    <t xml:space="preserve"> Insgesamt</t>
  </si>
  <si>
    <t>Deutsche Teilnehmer/innen in ausgewählten arbeitsmarktpolitischen Maßnahmenbereichen</t>
  </si>
  <si>
    <t>Maßnahmeart</t>
  </si>
  <si>
    <t>Aktivierung und berufl. Eingliederung</t>
  </si>
  <si>
    <t>Besondere Maßnahmen zur Teilhabe behinderter Menschen</t>
  </si>
  <si>
    <t>Sonstige Förderung</t>
  </si>
  <si>
    <t>Verbleibsquoten in ausgewählten arbeitsmarktpolitischen Maßnahmebereichen</t>
  </si>
  <si>
    <t>Austritte von 
Juli 2009 bis Juni 2010</t>
  </si>
  <si>
    <t>Austritte von 
Juli 2010 bis Juni 2011</t>
  </si>
  <si>
    <t>Austritte von 
Juli 2011 bis Juni 2012</t>
  </si>
  <si>
    <t>Austritte von 
Juli 2012 bis Juni 2013</t>
  </si>
  <si>
    <t>Austritte von 
Juli 2013 bis Juni 2014</t>
  </si>
  <si>
    <t>Austritte von Juli 2009 bis Juni 2010</t>
  </si>
  <si>
    <t>zurück zur Übersicht</t>
  </si>
  <si>
    <t>Austritte von 
Juli 2014 bis Juni 2015</t>
  </si>
  <si>
    <t>Austritte von Juli 2015 bis Juni 2016</t>
  </si>
  <si>
    <t>Austritte von 
Juli 2015 bis Juni 2016</t>
  </si>
  <si>
    <t>Rechtskreis SGB II, Bestand Juni 2016, Wetteraukreis</t>
  </si>
  <si>
    <t>Rechtskreis SGB III, Bestand Juni 2016, Wetteraukreis</t>
  </si>
  <si>
    <t>Rechtskreis SGB II, Bestand Juni 2016, Land Hessen</t>
  </si>
  <si>
    <t>Rechtskreis SGB III, Bestand Juni 2016, Land Hessen</t>
  </si>
  <si>
    <t>Rechtskreis SGB II, Bestand Juni 2017, Wetteraukreis</t>
  </si>
  <si>
    <t>Rechtskreis SGB II, Bestand Juni 2017, Land Hessen</t>
  </si>
  <si>
    <t>Ausländische</t>
  </si>
  <si>
    <t>Rechtskreis SGB III, Bestand Juni 2017, Wetteraukreis</t>
  </si>
  <si>
    <t>Rechtskreis SGB III, Bestand Juni 2017, Land Hessen</t>
  </si>
  <si>
    <t>Rechtskreis SGB II, Zeitreihe ab 2009, Wetteraukreis</t>
  </si>
  <si>
    <t>Rechtskreis SGB II, Zeitreihe ab 2009, Land Hessen</t>
  </si>
  <si>
    <t>Austritte von Juli 2016   bis Juni 2017</t>
  </si>
  <si>
    <t>Austritte von Juli 2014  bis Juni 2015</t>
  </si>
  <si>
    <t>Austritte von Juli 2012   bis Juni 2013</t>
  </si>
  <si>
    <t>Austritte von Juli 2011   bis Juni 2012</t>
  </si>
  <si>
    <t>Austritte von Juli 2010   bis Juni 2011</t>
  </si>
  <si>
    <t>Austritte von 
Juli 2016 bis Juni 2017</t>
  </si>
  <si>
    <t>2009-2010</t>
  </si>
  <si>
    <t>2010-2011</t>
  </si>
  <si>
    <t>2011-2012</t>
  </si>
  <si>
    <t>2012-2013</t>
  </si>
  <si>
    <t>2013-2014</t>
  </si>
  <si>
    <t>2014-2015</t>
  </si>
  <si>
    <t>2015-2016</t>
  </si>
  <si>
    <t>2016-2017</t>
  </si>
  <si>
    <t>Rechtskreis SGB III, Zeitreihe ab 2009, Wetteraukreis</t>
  </si>
  <si>
    <t>Rechtskreis SGB III, Zeitreihe ab 2009, Land Hessen</t>
  </si>
  <si>
    <t>Verbleibsquoten in ausgewählten arbeitsmarktpolitischen Maßnahmebereichen im           Rechtskreis SGB II, Zeitreihe ab 2009, Wetteraukreis und Land Hessen</t>
  </si>
  <si>
    <t>Verbleibsquoten in ausgewählten arbeitsmarktpolitischen Maßnahmebereichen im           Rechtskreis SGB III, Zeitreihe ab 2009, Wetteraukreis und Land Hessen</t>
  </si>
  <si>
    <t>Deutsche Teilnehmer/innen in ausgewählten arbeitsmarktpolitischen Maßnahmenbereichen im Rechtskreis SGB III, Zeitreihe ab 2009, Wetteraukreis und Land Hessen</t>
  </si>
  <si>
    <t>Ausländische Teilnehmer/innen in ausgewählten arbeitsmarktpolitischen Maßnahmenbereichen im Rechtskreis SGB III, Zeitreihe ab 2009, Wetteraukreis und Land Hessen</t>
  </si>
  <si>
    <t>Deutsche Teilnehmer/innen in ausgewählten arbeitsmarktpolitischen Maßnahmenbereichen im Rechtskreis SGB II, Zeitreihe ab 2009, Wetteraukreis und Land Hessen</t>
  </si>
  <si>
    <t>Ausländische Teilnehmer/innen in ausgewählten arbeitsmarktpolitischen Maßnahmenbereichen im Rechtskreis SGB II, Zeitreihe ab 2009, Wetteraukreis und Land Hessen</t>
  </si>
  <si>
    <t xml:space="preserve">* Quelle: Bundesagentur für Arbeit. Die Daten beziehen sich auf den Stichtag 30.06. des jeweiligen Kalenderjahres sowie auf den Wohnort, außer sie werden anders ausgewiesen. </t>
  </si>
  <si>
    <t xml:space="preserve">** Die Verbleibsquote gibt Aufschluss darüber, zu welchem Anteil die Absolvent/innen von Maßnahmen der aktiven Arbeitsförderung sechs Monate nach Teilnahmeende nicht mehr 
  arbeitslos sind. Die Verbleibsquoten für das jeweilige Kalenderjahr sind ab Spätsommer des Folgejahres verfügbar.
</t>
  </si>
  <si>
    <t>Rechtskreis SGB II, Bestand Juni 2018, Wetteraukreis</t>
  </si>
  <si>
    <t>Rechtskreis SGB II, Bestand Juni 2018, Land Hessen</t>
  </si>
  <si>
    <t>Rechtskreis SGB III, Bestand Juni 2018, Wetteraukreis</t>
  </si>
  <si>
    <t>Rechtskreis SGB III, Bestand Juni 2018, Land Hessen</t>
  </si>
  <si>
    <t>Rechtskreis SGB II, Zeitreihe 2009 bis 2018, Wetteraukreis</t>
  </si>
  <si>
    <t>Austritte von Juli 2017   bis Juni 2018</t>
  </si>
  <si>
    <t>Austritte von 
Juli 2017 bis Juni 2018</t>
  </si>
  <si>
    <t>2017-2018</t>
  </si>
  <si>
    <t>Ergebnisse zum Themenbereich 'Maßnahmen' im Überblick, Wetteraukreis 2018</t>
  </si>
  <si>
    <t xml:space="preserve">Differenziert nach Geschlecht zeigt sich auch für den Rechtskreis SGB III, dass der Anteil männlicher Teilnehmer an den Maßnahmen den Frauenanteil überstieg, er belief sich auf 53,3% im Jahr 2017 (2016: 55,8%). Männer ohne deutsche Staatsangehörigkeit machten 9,8% der Teilnehmenden an den Maßnahmen im Rechtskreis SGB III aus, der Anteil der Frauen ohne deutsche Staatsangehörigkeit lag bei 7,9%. [-&gt; Tabelle und Grafik 1.4.1]
</t>
  </si>
  <si>
    <r>
      <rPr>
        <b/>
        <sz val="10.5"/>
        <color rgb="FF000000"/>
        <rFont val="Arial"/>
        <family val="2"/>
      </rPr>
      <t>Im zeitlichen Verlauf</t>
    </r>
    <r>
      <rPr>
        <sz val="10.5"/>
        <color rgb="FF000000"/>
        <rFont val="Arial"/>
        <family val="2"/>
      </rPr>
      <t xml:space="preserve"> ist die Zahl der deutschen Maßnahmeteilnehmer/innen zwischen den Jahren 2009 und 2010 angestiegen. Im Jahr 2010 waren im Wetteraukreis  2.159 deutsche Maßnahmeteilnehmer/innen im Rechtskreis SGB III registriert, bis 2013 sank ihre Anzahl auf 1.101 (- 49,0%) Teilnehmer/innen. Bei den Teilnehmer/innen ohne deutsche Staatsangehörigkeit konnte eine ähnliche Entwicklung beobachtet werden: Zwischen den Jahren 2009 und 2010 stieg die Anzahl von 222 auf 234 an,  im Zeitraum 2011 bis 2013 ging sie auf 170 (- 27,4%) zurück. Im Vergleich zum Vorjahr stieg die Zahl der Teilnehmenden ohne deutsche Staatangehörigkeit im Jahr 2014 um ca. 21%, im Folgejahr sank sie um ca. 3 Prozentpunkte (2015). Sowohl bei den Teilnehmenden mit als auch ohne deutsche Staatsangehörigkeit kam es zwischen den Jahren 2015 und 2016 zu einem deutlichen Zuwachs an Personen: Die Zahl der nichtdeutschen maßnahmeteilnehmer/innen stieg von 193 in 2015 auf 261 in 2016, die Zahl der deutschen Maßnahmeteilnehmer/innen stieg von 1.295 in 2015 auf 1.379 in 2016. Auch im Folgezeitraum sind die Zahlen in beiden Personengruppen weiter gestiegen. [-&gt; Tabelle und Grafik 1.5.2 und 1.5.3]
</t>
    </r>
  </si>
  <si>
    <r>
      <t xml:space="preserve">Die </t>
    </r>
    <r>
      <rPr>
        <b/>
        <sz val="10.5"/>
        <color theme="1"/>
        <rFont val="Arial"/>
        <family val="2"/>
      </rPr>
      <t>Verbleibsquoten**</t>
    </r>
    <r>
      <rPr>
        <sz val="10.5"/>
        <color theme="1"/>
        <rFont val="Arial"/>
        <family val="2"/>
      </rPr>
      <t xml:space="preserve"> für deutsche und nichtdeutsche Teilnehmenden der Maßnahmen im Rechtskreis SGB III veränderten sich im Beobachtungszeitraum 2006 bis 2010 nur geringfügig. Einen Höchstwert erreichte die Verbleibsquote der Deutschen im Jahr 2010 (79,7%), im gleichen Jahr lag die Verbleibsquote der Maßnahmeteilnehmenden ohne deutsche Staatsangehörigkeit bei 78,2%. Seit dem Jahr 2012 setzt die Bundesagentur für Arbeit eine neue Klassifikation im Bereich der Maßnahmen ein, weshalb eine neue Zeitreihe aufgesetzt wurde. Diese zeigt, dass  die Verbleibsquoten der nichtdeutschen Teilnehmenden  im Jahr 2016  mit 86,1% einen Höchststand verzeichnet. Die folgenden Jahren sinkt die Quote auf  81,5% im Jahr 2018. Ebenfalls wieder gesunken ist im gleichen Zeitraum die Verbleibsquote der deutschen Teilnehmenden (2016: 84,8%, 2018: 83,8%). [-&gt;Tabelle und Grafik 1.6.1]
</t>
    </r>
  </si>
  <si>
    <r>
      <t xml:space="preserve">Differenziert nach </t>
    </r>
    <r>
      <rPr>
        <b/>
        <sz val="10.5"/>
        <color rgb="FF000000"/>
        <rFont val="Arial"/>
        <family val="2"/>
      </rPr>
      <t>Geschlecht</t>
    </r>
    <r>
      <rPr>
        <sz val="10.5"/>
        <color rgb="FF000000"/>
        <rFont val="Arial"/>
        <family val="2"/>
      </rPr>
      <t xml:space="preserve"> zeigt sich, dass im Jahr 2018 mehr Männer als Frauen an den Maßnahmen im Rechtskreis SGB II (2018: 588 bzw. 62,6%, 2017: 729 bzw. 61,3%, 2016: 763 bzw. 57,8) vertreten waren. Der Anteil der Männer ohne deutsche Staatsangehörigkeit an allen männlichen Maßnahmenteilnehmern im Rechtskreis SGB II belief sich auf 42,9%. Der Anteil der Frauen ohne deutsche Staatsangehörigkeit an allen Maßnahmeteilnehmerinnen im Rechtskreis SGB II belief sich auf 31,9%. [-&gt; Tabelle und Grafik 1.4]</t>
    </r>
  </si>
  <si>
    <r>
      <t xml:space="preserve">Die Entwicklung der Zahl der Maßnahmeteilnehmenden im Rechtskreis SGB II </t>
    </r>
    <r>
      <rPr>
        <b/>
        <sz val="10.5"/>
        <color rgb="FF000000"/>
        <rFont val="Arial"/>
        <family val="2"/>
      </rPr>
      <t>im Zeitverlauf</t>
    </r>
    <r>
      <rPr>
        <sz val="10.5"/>
        <color rgb="FF000000"/>
        <rFont val="Arial"/>
        <family val="2"/>
      </rPr>
      <t xml:space="preserve"> zeigt, dass diese zwischen 2009 und 2013 gesunken ist. Diese Entwicklung konnte sowohl für die Teilnehmenden mit und ohne deutsche Staatsangehörigkeit beobachtet werden: Im Jahr 2009 belief sich die Zahl der Teilnehmenden mit deutscher Staatsangehörigkeit auf 1.424 Personen, im Jahr 2013 waren dies noch 780. Im Jahr 2009 wurden 269 Teilnehmende ohne deutsche Staatsangehörigkeit gezählt, im Jahr 2013 waren dies noch 149. Im Jahr 2014 stieg die Zahl der Teilnehmenden ohne deutsche Staatsangehörigkeit im Vergleich zu den Vorjahren auf 171 Personen an. Im Jahr 2017 wurden 660 Maßnahmeteilnehmenden ohne deutsche Staatsbürgerschaft registriert. Mit 983 erreichte die Zahl der Teilnehmenden mit deutscher Staatsangehörigkeit im Jahr 2016 einen neuen Höchstwert im Beobachtungszeitraum seit 2009. Im Jahr 2017 sank die Zahl wieder auf 738 Personen. 2018 sind es 574 Personen, im Rechtskreis SGB II. [-&gt;Tabelle und Grafik 1.5 und 1.5.1]</t>
    </r>
  </si>
  <si>
    <r>
      <t xml:space="preserve">Im Wetteraukreis beliefen sich die </t>
    </r>
    <r>
      <rPr>
        <b/>
        <sz val="10.5"/>
        <color rgb="FF000000"/>
        <rFont val="Arial"/>
        <family val="2"/>
      </rPr>
      <t>Verbleibsquoten*</t>
    </r>
    <r>
      <rPr>
        <sz val="10.5"/>
        <color rgb="FF000000"/>
        <rFont val="Arial"/>
        <family val="2"/>
      </rPr>
      <t xml:space="preserve"> bei den deutschen Maßnahmeteilnehmer/innen im </t>
    </r>
    <r>
      <rPr>
        <b/>
        <sz val="10.5"/>
        <color rgb="FF000000"/>
        <rFont val="Arial"/>
        <family val="2"/>
      </rPr>
      <t>Rechtskreis SGB II</t>
    </r>
    <r>
      <rPr>
        <sz val="10.5"/>
        <color rgb="FF000000"/>
        <rFont val="Arial"/>
        <family val="2"/>
      </rPr>
      <t xml:space="preserve"> im Jahr 2010 auf 56%. Die ohne deutsche Staatsangehörigkeit erreichten im gleichen Jahr eine Verbleibsquote von 63%. Insgesamt entwickelten sich zwischen den Jahren 2006 bis 2009 die Verbleibsquoten sowohl der deutschen als auch der ohne deutsche Staatsangehörigkeit Teilnehmenden rückläufig, im Jahr  2010 stiegen in beiden Fällen die Quoten wieder leicht an. Seit dem Jahr 2012 setzt die Bundesagentur für Arbeit eine neue Klassifikation im Bereich der Maßnahmen ein, weshalb eine neue Zeitreihe aufgesetzt wurde. Diese zeigt, dass im Zeitraum von 2012 bis 2015 die Verbleibsquote der Teilnehmenden aus dem Rechtskreis SGB II ohne deutsche Staatsangehörigkeit tendenziell gesunken ist (2015: 59,2%). Im Folgejahr stieg sie wieder auf 65,1% und in 2017 erreichte sie 71,3%. 2018 ist die Quote wieder gesunken und liegt bei 59,2%. Die Verbleibsquote der Teilnehmenden aus dem Rechtskreis SGB II mit deutscher Staatsangehörigkeit lag im Jahr 2018 bei 62,2%. [-&gt;Tabelle und Grafik 1.6]</t>
    </r>
  </si>
  <si>
    <r>
      <t xml:space="preserve">Teilnehmende an den </t>
    </r>
    <r>
      <rPr>
        <b/>
        <sz val="10.5"/>
        <color rgb="FF000000"/>
        <rFont val="Arial"/>
        <family val="2"/>
      </rPr>
      <t>Maßnahmen im Rechtskreis SGB III</t>
    </r>
    <r>
      <rPr>
        <sz val="10.5"/>
        <color rgb="FF000000"/>
        <rFont val="Arial"/>
        <family val="2"/>
      </rPr>
      <t xml:space="preserve"> waren im Jahr 2018 zu 82,3% (2017: 83,8%) deutscher Staatsangehörigkeit, 17,7% der Teilnehmenden hatten keine deutsche Staatsangehörigkeit (2016: 16,2%). [-&gt; Tabelle und Grafik 1.4.1]</t>
    </r>
  </si>
  <si>
    <r>
      <t xml:space="preserve">Im Jahr 2018 belief sich der Anteil der Maßnahmeteilnehmer/innen ohne deutsche Staatsangehörigkeit (absolut: 660) an allen Maßnahmeteilnehmer/innen (absolut: 2.610) im </t>
    </r>
    <r>
      <rPr>
        <b/>
        <sz val="10.5"/>
        <rFont val="Arial"/>
        <family val="2"/>
      </rPr>
      <t>Rechtskreis SGB II</t>
    </r>
    <r>
      <rPr>
        <sz val="10.5"/>
        <rFont val="Arial"/>
        <family val="2"/>
      </rPr>
      <t xml:space="preserve"> auf 36%. Personen ohne deutsche Staatsangehörigkeit sind im Jahr 2018 unter den Maßnahmeteilnehmer/innen weiterhin leicht überrepräsentiert. [-&gt; Tabelle und Grafik 1.4, Arbeitsmarktindex Maßnahmen 1.5]</t>
    </r>
  </si>
  <si>
    <t>Rechtskreis SGB II, Bestand Juni 2019, Wetteraukreis</t>
  </si>
  <si>
    <t>Rechtskreis SGB II, Bestand Juni 2019, Land Hessen</t>
  </si>
  <si>
    <t>*) Aus Datenschutzgründen und Gründen der statistischen Geheimhaltung werden Zahlenwerte von 1 oder 2 und Daten, aus denen rechnerisch auf einen solchen Zahlenwert geschlossen werden kann, anonymisiert.</t>
  </si>
  <si>
    <t>Rechtskreis SGB III, Bestand Juni 2019, Wetteraukreis</t>
  </si>
  <si>
    <t>Rechtskreis SGB III, Bestand Juni 2019, Land Hessen</t>
  </si>
  <si>
    <t>Rechtskreis SGB II, Zeitreihe 2009 bis 2019, Wetteraukreis</t>
  </si>
  <si>
    <t>Rechtskreis SGB II, Zeitreihe 2009 bis 2019, Land Hessen</t>
  </si>
  <si>
    <t>Rechtskreis SGB III, Zeitreihe 2009 bis 2019, Wetteraukreis</t>
  </si>
  <si>
    <t>Rechtskreis SGB III, Zeitreihe 2009 bis 2019, Land Hessen</t>
  </si>
  <si>
    <t>Rechtskreis SGB II, Zeitreihe ab 2018/19*, Wetteraukreis</t>
  </si>
  <si>
    <t>Rechtskreis SGB II, Zeitreihe ab 2018/19, Land Hessen</t>
  </si>
  <si>
    <t>Maßnahmenart</t>
  </si>
  <si>
    <t>Austritte von 
Juli 2018 bis Juni 2019</t>
  </si>
  <si>
    <t>Aktivierung und berufliche Eingliederung*</t>
  </si>
  <si>
    <t>dar. Maßnahmen zur Aktivierung und beruflichen Eingliederung</t>
  </si>
  <si>
    <t>Berufswahl und Berufsausbildung ¹⁾*</t>
  </si>
  <si>
    <t>dar. Berufseinstiegsbegleitung</t>
  </si>
  <si>
    <t xml:space="preserve">       Berufsvorbereitende Bildungsmaßnahmen</t>
  </si>
  <si>
    <t xml:space="preserve">       Ausbildungsbegleitende Hilfen</t>
  </si>
  <si>
    <t xml:space="preserve">       Außerbetriebliche Berufsausbildung</t>
  </si>
  <si>
    <t>Berufliche Weiterbildung*</t>
  </si>
  <si>
    <t>dar. Maßnahmen zur beruflichen Weiterbildung</t>
  </si>
  <si>
    <t xml:space="preserve">       Eignungsfeststellung / Trainingsmaßnahmen</t>
  </si>
  <si>
    <t>Aufnahme einer Erwerbstätigkeit*</t>
  </si>
  <si>
    <t>dar. Eingliederungszuschuss</t>
  </si>
  <si>
    <t xml:space="preserve">       Beschäftigungszuschuss</t>
  </si>
  <si>
    <t xml:space="preserve">       Förderung der Selbständigkeit</t>
  </si>
  <si>
    <t>Besondere Maßnahmen zur Teilhabe behinderter Menschen*</t>
  </si>
  <si>
    <t>Beschäftigung schaffende Maßnahmen*</t>
  </si>
  <si>
    <t>dar. Arbeitsgelegenheiten</t>
  </si>
  <si>
    <t>Freie Förderung*</t>
  </si>
  <si>
    <t>Sonstige Förderung*</t>
  </si>
  <si>
    <t>Darstellung des Instituts für Wirtschaft, Arbeit und Kultur, Frankfurt am Main</t>
  </si>
  <si>
    <t>X) Erst ab einer Mindestfallzahl kann diese Quote als repräsentative Messung angesehen werden. Je kleiner die Fallzahl (also die Zahl der betrachteten Austritte aus Maßnahmen) desto eher ist die Messung des Verbleibs und die berechnete Quote als rein zufälliges Resultat anzusehen, das weder etwas über Qualität der Maßnahme oder des Trägers noch über die Qualität der Arbeit der Agentur aussagt. Deswegen werden die Quoten zum Verbleib, bei denen weniger als 20 Austritte zu Grunde liegen, nicht ausgewiesen.</t>
  </si>
  <si>
    <t>* Bildung der Quote wird ab dem Jahr 2020 inhaltlich als nicht sinnvoll erachtet, somit wird diese nicht mehr ausgewiesen.</t>
  </si>
  <si>
    <t>deutsche</t>
  </si>
  <si>
    <t>2018-2019</t>
  </si>
  <si>
    <t>Maßnahmen zur Aktivierung und beruflichen Eingliederung</t>
  </si>
  <si>
    <t>Ausbildungsbegleitende Hilfen</t>
  </si>
  <si>
    <t>Außerbetriebliche Berufsausbildung</t>
  </si>
  <si>
    <t>Maßnahmen zur beruflichen Weiterbildung</t>
  </si>
  <si>
    <t>Eingliederungszuschuss</t>
  </si>
  <si>
    <t>Arbeitsgelegenheiten</t>
  </si>
  <si>
    <t>nicht-deutsche</t>
  </si>
  <si>
    <t>Austritte von Juli 2013  bis Juni 2014</t>
  </si>
  <si>
    <t xml:space="preserve"> </t>
  </si>
  <si>
    <t>Rechtskreis SGB III, Zeitreihe ab 2018/19*, Wetteraukreis</t>
  </si>
  <si>
    <t>Rechtskreis SGB III, Zeitreihe ab 2018/19, Land Hessen</t>
  </si>
  <si>
    <t xml:space="preserve"> Berufseinstiegsbegleitung</t>
  </si>
  <si>
    <t>Berufsvorbereitende Bildungsmaßnahmen</t>
  </si>
  <si>
    <t>Beschäftigungszuschuss</t>
  </si>
  <si>
    <t>Förderung der Selbständigkeit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</si>
</sst>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 #,##0;* \-_ #,##0;\-"/>
    <numFmt numFmtId="166" formatCode="0.0%"/>
    <numFmt numFmtId="167" formatCode="#,##0_ ;\-#,##0\ "/>
  </numFmts>
  <fonts count="45" x14ac:knownFonts="1">
    <font>
      <sz val="11"/>
      <color theme="1"/>
      <name val="Calibri"/>
      <family val="2"/>
      <scheme val="minor"/>
    </font>
    <font>
      <b/>
      <sz val="8"/>
      <name val="Arial"/>
      <family val="2"/>
    </font>
    <font>
      <sz val="8"/>
      <name val="Arial"/>
      <family val="2"/>
    </font>
    <font>
      <sz val="8"/>
      <name val="Arial"/>
      <family val="2"/>
      <charset val="204"/>
    </font>
    <font>
      <sz val="10"/>
      <name val="Arial"/>
      <family val="2"/>
    </font>
    <font>
      <sz val="8"/>
      <color theme="1"/>
      <name val="Calibri"/>
      <family val="2"/>
      <scheme val="minor"/>
    </font>
    <font>
      <b/>
      <sz val="11"/>
      <name val="Arial"/>
      <family val="2"/>
    </font>
    <font>
      <u/>
      <sz val="11"/>
      <color theme="10"/>
      <name val="Calibri"/>
      <family val="2"/>
      <scheme val="minor"/>
    </font>
    <font>
      <sz val="11"/>
      <color theme="1"/>
      <name val="Arial"/>
      <family val="2"/>
    </font>
    <font>
      <b/>
      <sz val="11"/>
      <color theme="1"/>
      <name val="Arial"/>
      <family val="2"/>
    </font>
    <font>
      <sz val="8"/>
      <color theme="1"/>
      <name val="Arial"/>
      <family val="2"/>
    </font>
    <font>
      <u/>
      <sz val="11"/>
      <color theme="10"/>
      <name val="Arial"/>
      <family val="2"/>
    </font>
    <font>
      <b/>
      <sz val="10"/>
      <color theme="1"/>
      <name val="Arial"/>
      <family val="2"/>
    </font>
    <font>
      <sz val="9"/>
      <color theme="1"/>
      <name val="Arial"/>
      <family val="2"/>
    </font>
    <font>
      <b/>
      <sz val="9"/>
      <color theme="1"/>
      <name val="Arial"/>
      <family val="2"/>
    </font>
    <font>
      <b/>
      <sz val="8"/>
      <color theme="1"/>
      <name val="Arial"/>
      <family val="2"/>
    </font>
    <font>
      <sz val="11"/>
      <color theme="1"/>
      <name val="Calibri"/>
      <family val="2"/>
      <scheme val="minor"/>
    </font>
    <font>
      <sz val="9"/>
      <name val="Calibri"/>
      <family val="2"/>
      <scheme val="minor"/>
    </font>
    <font>
      <sz val="9"/>
      <color theme="1"/>
      <name val="Calibri"/>
      <family val="2"/>
      <scheme val="minor"/>
    </font>
    <font>
      <sz val="8"/>
      <color indexed="8"/>
      <name val="Arial"/>
      <family val="2"/>
    </font>
    <font>
      <sz val="10"/>
      <color theme="1"/>
      <name val="Calibri"/>
      <family val="2"/>
      <scheme val="minor"/>
    </font>
    <font>
      <sz val="8"/>
      <color indexed="8"/>
      <name val="Calibri"/>
      <family val="2"/>
    </font>
    <font>
      <b/>
      <sz val="8"/>
      <name val="Arial"/>
      <family val="2"/>
      <charset val="204"/>
    </font>
    <font>
      <sz val="8"/>
      <color indexed="8"/>
      <name val="Arial"/>
      <family val="2"/>
      <charset val="204"/>
    </font>
    <font>
      <sz val="7"/>
      <name val="Arial"/>
      <family val="2"/>
    </font>
    <font>
      <sz val="7"/>
      <color theme="1"/>
      <name val="Calibri"/>
      <family val="2"/>
      <scheme val="minor"/>
    </font>
    <font>
      <sz val="10"/>
      <name val="Arial"/>
      <family val="2"/>
      <charset val="204"/>
    </font>
    <font>
      <u/>
      <sz val="8"/>
      <color theme="10"/>
      <name val="Calibri"/>
      <family val="2"/>
      <scheme val="minor"/>
    </font>
    <font>
      <b/>
      <sz val="7"/>
      <name val="Arial"/>
      <family val="2"/>
      <charset val="204"/>
    </font>
    <font>
      <b/>
      <sz val="7"/>
      <name val="Arial"/>
      <family val="2"/>
    </font>
    <font>
      <b/>
      <sz val="7"/>
      <color indexed="8"/>
      <name val="Calibri"/>
      <family val="2"/>
    </font>
    <font>
      <b/>
      <sz val="7"/>
      <color indexed="8"/>
      <name val="Arial"/>
      <family val="2"/>
    </font>
    <font>
      <sz val="8"/>
      <color theme="1"/>
      <name val="Calibri Light"/>
      <family val="2"/>
      <scheme val="major"/>
    </font>
    <font>
      <sz val="8"/>
      <name val="Calibri Light"/>
      <family val="2"/>
      <scheme val="major"/>
    </font>
    <font>
      <sz val="10.5"/>
      <color theme="1"/>
      <name val="Arial"/>
      <family val="2"/>
    </font>
    <font>
      <b/>
      <sz val="10.5"/>
      <color theme="1"/>
      <name val="Arial"/>
      <family val="2"/>
    </font>
    <font>
      <b/>
      <sz val="7.5"/>
      <name val="Arial"/>
      <family val="2"/>
    </font>
    <font>
      <b/>
      <sz val="11"/>
      <color rgb="FF000000"/>
      <name val="Arial"/>
      <family val="2"/>
    </font>
    <font>
      <sz val="10.5"/>
      <color rgb="FF000000"/>
      <name val="Arial"/>
      <family val="2"/>
    </font>
    <font>
      <b/>
      <sz val="10.5"/>
      <color rgb="FF000000"/>
      <name val="Arial"/>
      <family val="2"/>
    </font>
    <font>
      <sz val="9"/>
      <color rgb="FF000000"/>
      <name val="Arial"/>
      <family val="2"/>
    </font>
    <font>
      <sz val="10.5"/>
      <name val="Arial"/>
      <family val="2"/>
    </font>
    <font>
      <b/>
      <sz val="10.5"/>
      <name val="Arial"/>
      <family val="2"/>
    </font>
    <font>
      <sz val="7"/>
      <color indexed="8"/>
      <name val="Arial"/>
      <family val="2"/>
    </font>
    <font>
      <sz val="7"/>
      <color theme="0"/>
      <name val="Arial"/>
      <family val="2"/>
    </font>
  </fonts>
  <fills count="8">
    <fill>
      <patternFill patternType="none"/>
    </fill>
    <fill>
      <patternFill patternType="gray125"/>
    </fill>
    <fill>
      <patternFill patternType="solid">
        <fgColor rgb="FFFF0000"/>
        <bgColor indexed="64"/>
      </patternFill>
    </fill>
    <fill>
      <patternFill patternType="solid">
        <fgColor theme="5"/>
        <bgColor indexed="64"/>
      </patternFill>
    </fill>
    <fill>
      <patternFill patternType="solid">
        <fgColor theme="0" tint="-0.14999847407452621"/>
        <bgColor indexed="64"/>
      </patternFill>
    </fill>
    <fill>
      <patternFill patternType="solid">
        <fgColor indexed="9"/>
        <bgColor indexed="64"/>
      </patternFill>
    </fill>
    <fill>
      <patternFill patternType="solid">
        <fgColor theme="7"/>
        <bgColor indexed="64"/>
      </patternFill>
    </fill>
    <fill>
      <patternFill patternType="solid">
        <fgColor indexed="9"/>
        <bgColor indexed="41"/>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0">
    <xf numFmtId="0" fontId="0"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9" fontId="16" fillId="0" borderId="0" applyFont="0" applyFill="0" applyBorder="0" applyAlignment="0" applyProtection="0"/>
    <xf numFmtId="164" fontId="16" fillId="0" borderId="0" applyFont="0" applyFill="0" applyBorder="0" applyAlignment="0" applyProtection="0"/>
    <xf numFmtId="0" fontId="26" fillId="0" borderId="0"/>
    <xf numFmtId="0" fontId="26" fillId="0" borderId="0"/>
  </cellStyleXfs>
  <cellXfs count="306">
    <xf numFmtId="0" fontId="0" fillId="0" borderId="0" xfId="0"/>
    <xf numFmtId="0" fontId="2" fillId="0" borderId="0" xfId="0" applyFont="1"/>
    <xf numFmtId="0" fontId="3" fillId="0" borderId="0" xfId="0" applyFont="1"/>
    <xf numFmtId="0" fontId="0" fillId="0" borderId="0" xfId="0" applyFill="1"/>
    <xf numFmtId="0" fontId="2" fillId="0" borderId="0" xfId="0" applyFont="1" applyFill="1" applyBorder="1" applyAlignment="1">
      <alignment horizontal="left" wrapText="1"/>
    </xf>
    <xf numFmtId="165" fontId="2" fillId="0" borderId="0" xfId="0" applyNumberFormat="1" applyFont="1" applyFill="1" applyBorder="1" applyAlignment="1">
      <alignment horizontal="right"/>
    </xf>
    <xf numFmtId="0" fontId="2" fillId="0" borderId="0" xfId="0" applyFont="1" applyFill="1"/>
    <xf numFmtId="0" fontId="2" fillId="0" borderId="0" xfId="0" applyFont="1" applyFill="1" applyBorder="1"/>
    <xf numFmtId="0" fontId="2" fillId="0" borderId="0" xfId="0" applyFont="1" applyFill="1" applyBorder="1" applyAlignment="1">
      <alignment horizontal="center"/>
    </xf>
    <xf numFmtId="0" fontId="8" fillId="0" borderId="0" xfId="0" applyFont="1"/>
    <xf numFmtId="0" fontId="8" fillId="0" borderId="0" xfId="0" applyFont="1" applyAlignment="1">
      <alignment horizontal="left" vertical="center"/>
    </xf>
    <xf numFmtId="0" fontId="9" fillId="0" borderId="0" xfId="0" applyFont="1" applyFill="1" applyAlignment="1">
      <alignment horizontal="left" vertical="center"/>
    </xf>
    <xf numFmtId="0" fontId="10" fillId="2" borderId="0" xfId="0" applyFont="1" applyFill="1" applyAlignment="1">
      <alignment vertical="top"/>
    </xf>
    <xf numFmtId="0" fontId="12" fillId="0" borderId="0" xfId="0" applyFont="1" applyAlignment="1">
      <alignment textRotation="90"/>
    </xf>
    <xf numFmtId="0" fontId="12" fillId="0" borderId="0" xfId="0" applyFont="1" applyFill="1" applyAlignment="1">
      <alignment textRotation="90"/>
    </xf>
    <xf numFmtId="0" fontId="12" fillId="0" borderId="0" xfId="0" applyFont="1" applyFill="1" applyBorder="1" applyAlignment="1">
      <alignment textRotation="90"/>
    </xf>
    <xf numFmtId="16" fontId="8" fillId="2" borderId="0" xfId="0" quotePrefix="1" applyNumberFormat="1" applyFont="1" applyFill="1" applyAlignment="1">
      <alignment vertical="top"/>
    </xf>
    <xf numFmtId="16" fontId="8" fillId="3" borderId="0" xfId="0" quotePrefix="1" applyNumberFormat="1" applyFont="1" applyFill="1" applyAlignment="1">
      <alignment vertical="top"/>
    </xf>
    <xf numFmtId="0" fontId="0" fillId="0" borderId="0" xfId="0" applyBorder="1"/>
    <xf numFmtId="0" fontId="14" fillId="4" borderId="1" xfId="0" applyFont="1" applyFill="1" applyBorder="1" applyAlignment="1">
      <alignment vertical="center"/>
    </xf>
    <xf numFmtId="0" fontId="13" fillId="4" borderId="2" xfId="0" applyFont="1" applyFill="1" applyBorder="1" applyAlignment="1">
      <alignment vertical="center"/>
    </xf>
    <xf numFmtId="0" fontId="13" fillId="4" borderId="5" xfId="0" applyFont="1" applyFill="1" applyBorder="1" applyAlignment="1">
      <alignment vertical="center"/>
    </xf>
    <xf numFmtId="0" fontId="13" fillId="4" borderId="3" xfId="0" applyFont="1" applyFill="1" applyBorder="1" applyAlignment="1">
      <alignment vertical="center"/>
    </xf>
    <xf numFmtId="0" fontId="13" fillId="3" borderId="0" xfId="0" applyFont="1" applyFill="1" applyAlignment="1">
      <alignment vertical="top"/>
    </xf>
    <xf numFmtId="0" fontId="11" fillId="3" borderId="0" xfId="5" applyFont="1" applyFill="1" applyAlignment="1">
      <alignment horizontal="center" vertical="top"/>
    </xf>
    <xf numFmtId="0" fontId="8" fillId="3" borderId="0" xfId="0" applyFont="1" applyFill="1" applyAlignment="1">
      <alignment horizontal="center" vertical="top"/>
    </xf>
    <xf numFmtId="0" fontId="2" fillId="0" borderId="0" xfId="0" applyFont="1" applyBorder="1"/>
    <xf numFmtId="0" fontId="3" fillId="0" borderId="0" xfId="0" applyFont="1" applyBorder="1"/>
    <xf numFmtId="0" fontId="0" fillId="0" borderId="0" xfId="0" applyAlignment="1"/>
    <xf numFmtId="0" fontId="1" fillId="0" borderId="0" xfId="0" applyFont="1" applyFill="1" applyAlignment="1">
      <alignment vertical="center"/>
    </xf>
    <xf numFmtId="0" fontId="1" fillId="0" borderId="0" xfId="0" applyFont="1"/>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0" fillId="0" borderId="1" xfId="0" applyFont="1" applyBorder="1" applyAlignment="1">
      <alignment horizontal="right"/>
    </xf>
    <xf numFmtId="166" fontId="2" fillId="5" borderId="1" xfId="6" applyNumberFormat="1" applyFont="1" applyFill="1" applyBorder="1" applyAlignment="1">
      <alignment horizontal="right"/>
    </xf>
    <xf numFmtId="1" fontId="2" fillId="5" borderId="1" xfId="6" applyNumberFormat="1" applyFont="1" applyFill="1" applyBorder="1" applyAlignment="1">
      <alignment horizontal="right"/>
    </xf>
    <xf numFmtId="166" fontId="2" fillId="5" borderId="1" xfId="6" applyNumberFormat="1" applyFont="1" applyFill="1" applyBorder="1"/>
    <xf numFmtId="0" fontId="1" fillId="5" borderId="1" xfId="0" applyFont="1" applyFill="1" applyBorder="1" applyAlignment="1">
      <alignment horizontal="left" vertical="center"/>
    </xf>
    <xf numFmtId="0" fontId="10" fillId="0" borderId="1" xfId="0" applyFont="1" applyBorder="1"/>
    <xf numFmtId="1" fontId="2" fillId="5" borderId="1" xfId="6" applyNumberFormat="1" applyFont="1" applyFill="1" applyBorder="1"/>
    <xf numFmtId="0" fontId="5" fillId="0" borderId="0" xfId="0" applyFont="1"/>
    <xf numFmtId="0" fontId="2" fillId="5" borderId="0" xfId="0" applyFont="1" applyFill="1" applyBorder="1" applyAlignment="1">
      <alignment horizontal="center" vertical="center" wrapText="1"/>
    </xf>
    <xf numFmtId="0" fontId="2" fillId="5" borderId="0" xfId="0" applyFont="1" applyFill="1" applyBorder="1" applyAlignment="1">
      <alignment horizontal="left" vertical="center"/>
    </xf>
    <xf numFmtId="0" fontId="5" fillId="0" borderId="0" xfId="0" applyFont="1" applyBorder="1"/>
    <xf numFmtId="0" fontId="2" fillId="5" borderId="0" xfId="0" applyFont="1" applyFill="1" applyBorder="1" applyAlignment="1">
      <alignment horizontal="left" vertical="center" wrapText="1"/>
    </xf>
    <xf numFmtId="0" fontId="5" fillId="0" borderId="0" xfId="0" applyFont="1" applyBorder="1" applyAlignment="1">
      <alignment horizontal="right"/>
    </xf>
    <xf numFmtId="3" fontId="10" fillId="0" borderId="1" xfId="0" applyNumberFormat="1" applyFont="1" applyBorder="1" applyAlignment="1">
      <alignment horizontal="right"/>
    </xf>
    <xf numFmtId="3" fontId="2" fillId="5" borderId="1" xfId="6" applyNumberFormat="1" applyFont="1" applyFill="1" applyBorder="1" applyAlignment="1">
      <alignment horizontal="right"/>
    </xf>
    <xf numFmtId="3" fontId="10" fillId="0" borderId="1" xfId="0" applyNumberFormat="1" applyFont="1" applyBorder="1"/>
    <xf numFmtId="3" fontId="2" fillId="5" borderId="1" xfId="6" applyNumberFormat="1" applyFont="1" applyFill="1" applyBorder="1"/>
    <xf numFmtId="0" fontId="1" fillId="5" borderId="4" xfId="0" applyFont="1" applyFill="1" applyBorder="1" applyAlignment="1">
      <alignment horizontal="left" vertical="center"/>
    </xf>
    <xf numFmtId="0" fontId="2" fillId="0" borderId="6" xfId="0" applyFont="1" applyBorder="1"/>
    <xf numFmtId="0" fontId="1" fillId="0" borderId="0" xfId="0" applyFont="1" applyFill="1" applyBorder="1" applyAlignment="1">
      <alignment vertical="center"/>
    </xf>
    <xf numFmtId="0" fontId="1" fillId="0" borderId="0" xfId="0" applyFont="1" applyBorder="1"/>
    <xf numFmtId="3" fontId="5" fillId="0" borderId="0" xfId="0" applyNumberFormat="1" applyFont="1" applyBorder="1"/>
    <xf numFmtId="3" fontId="5" fillId="0" borderId="0" xfId="0" applyNumberFormat="1" applyFont="1" applyBorder="1" applyAlignment="1">
      <alignment horizontal="right"/>
    </xf>
    <xf numFmtId="3" fontId="0" fillId="0" borderId="0" xfId="0" applyNumberFormat="1" applyBorder="1"/>
    <xf numFmtId="3" fontId="0" fillId="0" borderId="0" xfId="0" applyNumberFormat="1" applyBorder="1" applyAlignment="1">
      <alignment horizontal="right"/>
    </xf>
    <xf numFmtId="0" fontId="10" fillId="0" borderId="0" xfId="0" applyFont="1" applyBorder="1" applyAlignment="1">
      <alignment horizontal="right"/>
    </xf>
    <xf numFmtId="166" fontId="2" fillId="5" borderId="0" xfId="6" applyNumberFormat="1" applyFont="1" applyFill="1" applyBorder="1" applyAlignment="1">
      <alignment horizontal="right"/>
    </xf>
    <xf numFmtId="166" fontId="2" fillId="5" borderId="0" xfId="6" applyNumberFormat="1" applyFont="1" applyFill="1" applyBorder="1"/>
    <xf numFmtId="0" fontId="1" fillId="5" borderId="0" xfId="0" applyFont="1" applyFill="1" applyBorder="1" applyAlignment="1">
      <alignment horizontal="left" vertical="center"/>
    </xf>
    <xf numFmtId="0" fontId="10" fillId="0" borderId="0" xfId="0" applyFont="1" applyBorder="1"/>
    <xf numFmtId="1" fontId="2" fillId="5" borderId="0" xfId="6" applyNumberFormat="1" applyFont="1" applyFill="1" applyBorder="1"/>
    <xf numFmtId="0" fontId="1" fillId="0" borderId="0" xfId="0" applyFont="1" applyFill="1" applyBorder="1" applyAlignment="1">
      <alignment horizontal="right" vertical="center" wrapText="1"/>
    </xf>
    <xf numFmtId="0" fontId="17" fillId="0" borderId="0" xfId="0" applyNumberFormat="1" applyFont="1" applyFill="1" applyBorder="1" applyAlignment="1">
      <alignment horizontal="right"/>
    </xf>
    <xf numFmtId="0" fontId="18" fillId="0" borderId="0" xfId="0" applyFont="1" applyBorder="1" applyAlignment="1">
      <alignment horizontal="right"/>
    </xf>
    <xf numFmtId="0" fontId="2" fillId="5" borderId="0" xfId="0" applyFont="1" applyFill="1" applyBorder="1" applyAlignment="1">
      <alignment horizontal="right" vertical="center" wrapText="1"/>
    </xf>
    <xf numFmtId="0" fontId="2" fillId="5" borderId="0" xfId="0" applyFont="1" applyFill="1" applyBorder="1" applyAlignment="1">
      <alignment horizontal="right" vertical="center"/>
    </xf>
    <xf numFmtId="0" fontId="2" fillId="0" borderId="0" xfId="0" applyFont="1" applyFill="1" applyBorder="1" applyAlignment="1">
      <alignment horizontal="right" vertical="center" wrapText="1"/>
    </xf>
    <xf numFmtId="0" fontId="0" fillId="0" borderId="0" xfId="0" applyFont="1" applyBorder="1" applyAlignment="1">
      <alignment horizontal="right"/>
    </xf>
    <xf numFmtId="16" fontId="8" fillId="6" borderId="0" xfId="0" quotePrefix="1" applyNumberFormat="1" applyFont="1" applyFill="1" applyAlignment="1">
      <alignment vertical="top"/>
    </xf>
    <xf numFmtId="0" fontId="8" fillId="6" borderId="0" xfId="0" applyFont="1" applyFill="1" applyAlignment="1">
      <alignment horizontal="center" vertical="top"/>
    </xf>
    <xf numFmtId="0" fontId="11" fillId="6" borderId="0" xfId="5" applyFont="1" applyFill="1" applyAlignment="1">
      <alignment horizontal="center" vertical="top"/>
    </xf>
    <xf numFmtId="0" fontId="5" fillId="0" borderId="0" xfId="0" applyFont="1" applyBorder="1"/>
    <xf numFmtId="0" fontId="2" fillId="5"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0" borderId="0" xfId="0" applyFont="1" applyBorder="1"/>
    <xf numFmtId="0" fontId="1" fillId="5" borderId="1" xfId="0" applyFont="1" applyFill="1" applyBorder="1" applyAlignment="1">
      <alignment horizontal="center" vertical="center" wrapText="1"/>
    </xf>
    <xf numFmtId="0" fontId="5" fillId="0" borderId="0" xfId="0" applyFont="1" applyBorder="1"/>
    <xf numFmtId="0" fontId="2" fillId="5" borderId="0" xfId="0" applyFont="1" applyFill="1" applyBorder="1" applyAlignment="1">
      <alignment horizontal="center" vertical="center" wrapText="1"/>
    </xf>
    <xf numFmtId="0" fontId="5" fillId="0" borderId="0" xfId="0" applyFont="1" applyFill="1" applyBorder="1"/>
    <xf numFmtId="0" fontId="5" fillId="0" borderId="1" xfId="0" applyFont="1" applyBorder="1"/>
    <xf numFmtId="0" fontId="5" fillId="0" borderId="1" xfId="0" applyFont="1" applyBorder="1" applyAlignment="1">
      <alignment horizontal="right"/>
    </xf>
    <xf numFmtId="0" fontId="5" fillId="0" borderId="7" xfId="0" applyFont="1" applyFill="1" applyBorder="1"/>
    <xf numFmtId="0" fontId="19" fillId="0" borderId="1" xfId="0" applyFont="1" applyBorder="1"/>
    <xf numFmtId="0" fontId="19" fillId="0" borderId="1" xfId="0" applyFont="1" applyBorder="1" applyAlignment="1">
      <alignment horizontal="right"/>
    </xf>
    <xf numFmtId="0" fontId="20" fillId="0" borderId="0" xfId="0" applyFont="1" applyBorder="1"/>
    <xf numFmtId="0" fontId="0" fillId="0" borderId="0" xfId="0" applyBorder="1" applyAlignment="1">
      <alignment horizontal="right"/>
    </xf>
    <xf numFmtId="0" fontId="0" fillId="0" borderId="0" xfId="0" applyFill="1" applyBorder="1"/>
    <xf numFmtId="0" fontId="1" fillId="5" borderId="8" xfId="0" applyFont="1" applyFill="1" applyBorder="1" applyAlignment="1">
      <alignment horizontal="left" vertical="center"/>
    </xf>
    <xf numFmtId="0" fontId="21" fillId="0" borderId="1" xfId="0" applyFont="1" applyBorder="1"/>
    <xf numFmtId="0" fontId="1" fillId="5" borderId="9" xfId="0" applyFont="1" applyFill="1" applyBorder="1" applyAlignment="1">
      <alignment horizontal="left" vertical="center" wrapText="1"/>
    </xf>
    <xf numFmtId="0" fontId="21" fillId="0" borderId="1" xfId="0" applyFont="1" applyBorder="1" applyAlignment="1">
      <alignment horizontal="right"/>
    </xf>
    <xf numFmtId="0" fontId="22" fillId="5" borderId="1" xfId="0" applyFont="1" applyFill="1" applyBorder="1" applyAlignment="1">
      <alignment horizontal="left" vertical="center" wrapText="1"/>
    </xf>
    <xf numFmtId="3" fontId="23" fillId="0" borderId="1" xfId="0" applyNumberFormat="1" applyFont="1" applyBorder="1"/>
    <xf numFmtId="166" fontId="3" fillId="5" borderId="1" xfId="6" applyNumberFormat="1" applyFont="1" applyFill="1" applyBorder="1"/>
    <xf numFmtId="3" fontId="3" fillId="5" borderId="1" xfId="6" applyNumberFormat="1" applyFont="1" applyFill="1" applyBorder="1"/>
    <xf numFmtId="3" fontId="23" fillId="0" borderId="1" xfId="0" applyNumberFormat="1" applyFont="1" applyBorder="1" applyAlignment="1">
      <alignment horizontal="right"/>
    </xf>
    <xf numFmtId="0" fontId="22" fillId="5" borderId="1" xfId="0" applyFont="1" applyFill="1" applyBorder="1" applyAlignment="1">
      <alignment horizontal="left" vertical="center"/>
    </xf>
    <xf numFmtId="166" fontId="3" fillId="5" borderId="1" xfId="6" applyNumberFormat="1" applyFont="1" applyFill="1" applyBorder="1" applyAlignment="1">
      <alignment horizontal="right"/>
    </xf>
    <xf numFmtId="0" fontId="22" fillId="5" borderId="0" xfId="0" applyFont="1" applyFill="1" applyBorder="1" applyAlignment="1">
      <alignment horizontal="left" vertical="center"/>
    </xf>
    <xf numFmtId="3" fontId="21" fillId="0" borderId="0" xfId="0" applyNumberFormat="1" applyFont="1" applyBorder="1"/>
    <xf numFmtId="3" fontId="3" fillId="5" borderId="0" xfId="6" applyNumberFormat="1" applyFont="1" applyFill="1" applyBorder="1"/>
    <xf numFmtId="0" fontId="22" fillId="5" borderId="0" xfId="0" applyFont="1" applyFill="1" applyBorder="1" applyAlignment="1">
      <alignment horizontal="left" vertical="center" wrapText="1"/>
    </xf>
    <xf numFmtId="3" fontId="21" fillId="0" borderId="0" xfId="0" applyNumberFormat="1" applyFont="1" applyBorder="1" applyAlignment="1">
      <alignment horizontal="right"/>
    </xf>
    <xf numFmtId="0" fontId="19" fillId="0" borderId="10" xfId="0" applyFont="1" applyBorder="1"/>
    <xf numFmtId="166" fontId="2" fillId="7" borderId="10" xfId="6" applyNumberFormat="1" applyFont="1" applyFill="1" applyBorder="1" applyAlignment="1" applyProtection="1"/>
    <xf numFmtId="1" fontId="2" fillId="7" borderId="10" xfId="6" applyNumberFormat="1" applyFont="1" applyFill="1" applyBorder="1" applyAlignment="1" applyProtection="1"/>
    <xf numFmtId="0" fontId="19" fillId="0" borderId="10" xfId="0" applyFont="1" applyBorder="1" applyAlignment="1">
      <alignment horizontal="right"/>
    </xf>
    <xf numFmtId="0" fontId="1" fillId="7" borderId="10" xfId="0" applyFont="1" applyFill="1" applyBorder="1" applyAlignment="1">
      <alignment horizontal="left" vertical="center"/>
    </xf>
    <xf numFmtId="0" fontId="1" fillId="7"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23" fillId="0" borderId="1" xfId="0" applyFont="1" applyBorder="1"/>
    <xf numFmtId="1" fontId="3" fillId="5" borderId="1" xfId="6" applyNumberFormat="1" applyFont="1" applyFill="1" applyBorder="1"/>
    <xf numFmtId="0" fontId="23" fillId="0" borderId="1" xfId="0" applyFont="1" applyBorder="1" applyAlignment="1">
      <alignment horizontal="right"/>
    </xf>
    <xf numFmtId="1" fontId="3" fillId="5" borderId="0" xfId="6" applyNumberFormat="1" applyFont="1" applyFill="1" applyBorder="1"/>
    <xf numFmtId="0" fontId="21" fillId="0" borderId="0" xfId="0" applyFont="1" applyBorder="1"/>
    <xf numFmtId="0" fontId="21" fillId="0" borderId="0" xfId="0" applyFont="1" applyBorder="1" applyAlignment="1">
      <alignment horizontal="right"/>
    </xf>
    <xf numFmtId="0" fontId="0" fillId="0" borderId="1" xfId="0" applyBorder="1"/>
    <xf numFmtId="0" fontId="0" fillId="0" borderId="1" xfId="0" applyBorder="1" applyAlignment="1">
      <alignment horizontal="right"/>
    </xf>
    <xf numFmtId="0" fontId="0" fillId="0" borderId="12" xfId="0" applyFill="1" applyBorder="1"/>
    <xf numFmtId="0" fontId="20" fillId="0" borderId="1" xfId="0" applyFont="1" applyBorder="1" applyAlignment="1">
      <alignment horizontal="right"/>
    </xf>
    <xf numFmtId="0" fontId="20" fillId="0" borderId="0" xfId="0" applyFont="1" applyBorder="1" applyAlignment="1">
      <alignment horizontal="right"/>
    </xf>
    <xf numFmtId="3" fontId="0" fillId="0" borderId="1" xfId="0" applyNumberFormat="1" applyBorder="1"/>
    <xf numFmtId="3" fontId="0" fillId="0" borderId="1" xfId="0" applyNumberFormat="1" applyBorder="1" applyAlignment="1">
      <alignment horizontal="right"/>
    </xf>
    <xf numFmtId="3" fontId="19" fillId="0" borderId="10" xfId="0" applyNumberFormat="1" applyFont="1" applyBorder="1"/>
    <xf numFmtId="3" fontId="19" fillId="0" borderId="10" xfId="0" applyNumberFormat="1" applyFont="1" applyBorder="1" applyAlignment="1">
      <alignment horizontal="right"/>
    </xf>
    <xf numFmtId="166" fontId="2" fillId="7" borderId="10" xfId="6" applyNumberFormat="1" applyFont="1" applyFill="1" applyBorder="1" applyAlignment="1" applyProtection="1">
      <alignment horizontal="right"/>
    </xf>
    <xf numFmtId="3" fontId="19" fillId="0" borderId="1" xfId="0" applyNumberFormat="1" applyFont="1" applyBorder="1"/>
    <xf numFmtId="3" fontId="19" fillId="0" borderId="1" xfId="0" applyNumberFormat="1" applyFont="1" applyBorder="1" applyAlignment="1">
      <alignment horizontal="right"/>
    </xf>
    <xf numFmtId="0" fontId="19" fillId="0" borderId="0" xfId="0" applyFont="1" applyBorder="1" applyAlignment="1">
      <alignment horizontal="right"/>
    </xf>
    <xf numFmtId="1" fontId="2" fillId="5" borderId="0" xfId="6" applyNumberFormat="1" applyFont="1" applyFill="1" applyBorder="1" applyAlignment="1">
      <alignment horizontal="right"/>
    </xf>
    <xf numFmtId="167" fontId="19" fillId="0" borderId="1" xfId="7" applyNumberFormat="1" applyFont="1" applyBorder="1" applyAlignment="1">
      <alignment horizontal="right"/>
    </xf>
    <xf numFmtId="167" fontId="2" fillId="5" borderId="1" xfId="7" applyNumberFormat="1" applyFont="1" applyFill="1" applyBorder="1" applyAlignment="1">
      <alignment horizontal="right"/>
    </xf>
    <xf numFmtId="167" fontId="2" fillId="5" borderId="2" xfId="7" applyNumberFormat="1" applyFont="1" applyFill="1" applyBorder="1" applyAlignment="1">
      <alignment horizontal="right"/>
    </xf>
    <xf numFmtId="0" fontId="5" fillId="0" borderId="0" xfId="0" applyFont="1" applyBorder="1"/>
    <xf numFmtId="165" fontId="2" fillId="0" borderId="13" xfId="0" applyNumberFormat="1" applyFont="1" applyFill="1" applyBorder="1" applyAlignment="1">
      <alignment horizontal="right"/>
    </xf>
    <xf numFmtId="166" fontId="2" fillId="0" borderId="13" xfId="6" applyNumberFormat="1" applyFont="1" applyFill="1" applyBorder="1" applyAlignment="1">
      <alignment horizontal="right"/>
    </xf>
    <xf numFmtId="0" fontId="0" fillId="0" borderId="0" xfId="0" applyFont="1"/>
    <xf numFmtId="0" fontId="0" fillId="0" borderId="0" xfId="0" applyFont="1" applyBorder="1"/>
    <xf numFmtId="3" fontId="5" fillId="0" borderId="0" xfId="0" applyNumberFormat="1" applyFont="1" applyFill="1" applyBorder="1"/>
    <xf numFmtId="0" fontId="2" fillId="5" borderId="1" xfId="0" applyFont="1" applyFill="1" applyBorder="1" applyAlignment="1">
      <alignment horizontal="left" vertical="center"/>
    </xf>
    <xf numFmtId="1" fontId="5" fillId="0" borderId="0" xfId="0" applyNumberFormat="1" applyFont="1" applyBorder="1"/>
    <xf numFmtId="3" fontId="0" fillId="0" borderId="0" xfId="0" applyNumberFormat="1" applyFill="1" applyBorder="1"/>
    <xf numFmtId="166" fontId="2" fillId="0" borderId="0" xfId="1" applyNumberFormat="1" applyFont="1" applyFill="1" applyBorder="1" applyAlignment="1">
      <alignment horizontal="right"/>
    </xf>
    <xf numFmtId="0" fontId="19" fillId="0" borderId="0" xfId="1" applyFont="1" applyFill="1" applyBorder="1"/>
    <xf numFmtId="0" fontId="19" fillId="0" borderId="0" xfId="1" applyFont="1" applyFill="1" applyBorder="1" applyAlignment="1">
      <alignment wrapText="1"/>
    </xf>
    <xf numFmtId="0" fontId="3" fillId="0" borderId="0" xfId="9" applyFont="1" applyFill="1" applyBorder="1" applyAlignment="1">
      <alignment horizontal="left" wrapText="1"/>
    </xf>
    <xf numFmtId="0" fontId="24" fillId="0" borderId="13" xfId="8" applyFont="1" applyFill="1" applyBorder="1" applyAlignment="1">
      <alignment horizontal="center" vertical="center" wrapText="1"/>
    </xf>
    <xf numFmtId="0" fontId="24" fillId="0" borderId="13" xfId="8" applyFont="1" applyFill="1" applyBorder="1" applyAlignment="1">
      <alignment horizontal="center" vertical="center"/>
    </xf>
    <xf numFmtId="0" fontId="31" fillId="0" borderId="13" xfId="0" applyFont="1" applyBorder="1" applyAlignment="1">
      <alignment wrapText="1"/>
    </xf>
    <xf numFmtId="166" fontId="24" fillId="0" borderId="13" xfId="0" applyNumberFormat="1" applyFont="1" applyFill="1" applyBorder="1" applyAlignment="1">
      <alignment horizontal="right"/>
    </xf>
    <xf numFmtId="0" fontId="28" fillId="4" borderId="13" xfId="9" applyFont="1" applyFill="1" applyBorder="1" applyAlignment="1">
      <alignment horizontal="left" wrapText="1"/>
    </xf>
    <xf numFmtId="166" fontId="24" fillId="4" borderId="13" xfId="0" applyNumberFormat="1" applyFont="1" applyFill="1" applyBorder="1" applyAlignment="1">
      <alignment horizontal="right"/>
    </xf>
    <xf numFmtId="166" fontId="25" fillId="0" borderId="13" xfId="0" applyNumberFormat="1" applyFont="1" applyBorder="1"/>
    <xf numFmtId="166" fontId="10" fillId="0" borderId="0" xfId="0" applyNumberFormat="1" applyFont="1"/>
    <xf numFmtId="166" fontId="33" fillId="0" borderId="0" xfId="1" applyNumberFormat="1" applyFont="1" applyFill="1" applyBorder="1" applyAlignment="1">
      <alignment horizontal="right"/>
    </xf>
    <xf numFmtId="166" fontId="32" fillId="0" borderId="0" xfId="0" applyNumberFormat="1" applyFont="1"/>
    <xf numFmtId="0" fontId="1"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5" fillId="0" borderId="0" xfId="0" applyFont="1" applyBorder="1"/>
    <xf numFmtId="165" fontId="10" fillId="0" borderId="13" xfId="0" applyNumberFormat="1" applyFont="1" applyBorder="1" applyAlignment="1">
      <alignment horizontal="right"/>
    </xf>
    <xf numFmtId="166" fontId="2" fillId="5" borderId="13" xfId="6" applyNumberFormat="1" applyFont="1" applyFill="1" applyBorder="1" applyAlignment="1">
      <alignment horizontal="right"/>
    </xf>
    <xf numFmtId="165" fontId="2" fillId="5" borderId="13" xfId="6" applyNumberFormat="1" applyFont="1" applyFill="1" applyBorder="1" applyAlignment="1">
      <alignment horizontal="right"/>
    </xf>
    <xf numFmtId="165" fontId="10" fillId="0" borderId="1" xfId="0" applyNumberFormat="1" applyFont="1" applyBorder="1" applyAlignment="1">
      <alignment horizontal="right"/>
    </xf>
    <xf numFmtId="165" fontId="2" fillId="5" borderId="1" xfId="6" applyNumberFormat="1" applyFont="1" applyFill="1" applyBorder="1" applyAlignment="1">
      <alignment horizontal="right"/>
    </xf>
    <xf numFmtId="165" fontId="10" fillId="0" borderId="1" xfId="0" applyNumberFormat="1" applyFont="1" applyBorder="1"/>
    <xf numFmtId="165" fontId="2" fillId="5" borderId="1" xfId="6" applyNumberFormat="1" applyFont="1" applyFill="1" applyBorder="1"/>
    <xf numFmtId="165" fontId="5" fillId="0" borderId="0" xfId="0" applyNumberFormat="1" applyFont="1" applyBorder="1" applyAlignment="1">
      <alignment horizontal="right"/>
    </xf>
    <xf numFmtId="0" fontId="10" fillId="0" borderId="13" xfId="0" applyFont="1" applyBorder="1" applyAlignment="1">
      <alignment horizontal="right"/>
    </xf>
    <xf numFmtId="0" fontId="2" fillId="5" borderId="13" xfId="6" applyNumberFormat="1" applyFont="1" applyFill="1" applyBorder="1" applyAlignment="1">
      <alignment horizontal="right"/>
    </xf>
    <xf numFmtId="1" fontId="2" fillId="5" borderId="13" xfId="6" applyNumberFormat="1" applyFont="1" applyFill="1" applyBorder="1" applyAlignment="1">
      <alignment horizontal="right"/>
    </xf>
    <xf numFmtId="165" fontId="18" fillId="0" borderId="0" xfId="0" applyNumberFormat="1" applyFont="1" applyBorder="1" applyAlignment="1">
      <alignment horizontal="right"/>
    </xf>
    <xf numFmtId="165" fontId="5" fillId="0" borderId="0" xfId="0" applyNumberFormat="1" applyFont="1" applyBorder="1"/>
    <xf numFmtId="165" fontId="0" fillId="0" borderId="0" xfId="0" applyNumberFormat="1" applyBorder="1" applyAlignment="1">
      <alignment horizontal="right"/>
    </xf>
    <xf numFmtId="165" fontId="0" fillId="0" borderId="0" xfId="0" applyNumberFormat="1" applyFill="1" applyBorder="1" applyAlignment="1">
      <alignment horizontal="right"/>
    </xf>
    <xf numFmtId="0" fontId="34" fillId="0" borderId="0" xfId="0" applyFont="1"/>
    <xf numFmtId="16" fontId="8" fillId="4" borderId="0" xfId="0" quotePrefix="1" applyNumberFormat="1" applyFont="1" applyFill="1" applyAlignment="1">
      <alignment vertical="top"/>
    </xf>
    <xf numFmtId="0" fontId="10" fillId="4" borderId="0" xfId="0" applyFont="1" applyFill="1"/>
    <xf numFmtId="0" fontId="8" fillId="4" borderId="0" xfId="0" applyFont="1" applyFill="1"/>
    <xf numFmtId="0" fontId="11" fillId="4" borderId="0" xfId="5" applyFont="1" applyFill="1"/>
    <xf numFmtId="0" fontId="11" fillId="4" borderId="0" xfId="5" applyFont="1" applyFill="1" applyAlignment="1">
      <alignment horizontal="center"/>
    </xf>
    <xf numFmtId="0" fontId="36" fillId="0" borderId="0" xfId="0" applyFont="1" applyFill="1" applyAlignment="1">
      <alignment vertical="center"/>
    </xf>
    <xf numFmtId="0" fontId="36" fillId="0" borderId="0" xfId="0" applyFont="1"/>
    <xf numFmtId="0" fontId="5" fillId="0" borderId="0" xfId="0" applyFont="1" applyBorder="1"/>
    <xf numFmtId="0" fontId="2" fillId="5" borderId="0" xfId="0" applyFont="1" applyFill="1" applyBorder="1" applyAlignment="1">
      <alignment horizontal="center" vertical="center" wrapText="1"/>
    </xf>
    <xf numFmtId="0" fontId="2" fillId="0" borderId="0" xfId="8" applyFont="1" applyFill="1" applyBorder="1" applyAlignment="1">
      <alignment horizontal="left" vertical="center" wrapText="1"/>
    </xf>
    <xf numFmtId="0" fontId="1" fillId="5" borderId="13" xfId="0" applyFont="1" applyFill="1" applyBorder="1" applyAlignment="1">
      <alignment horizontal="center" vertical="center" wrapText="1"/>
    </xf>
    <xf numFmtId="0" fontId="1" fillId="5" borderId="13" xfId="0" applyFont="1" applyFill="1" applyBorder="1" applyAlignment="1">
      <alignment horizontal="left" vertical="center" wrapText="1"/>
    </xf>
    <xf numFmtId="166" fontId="2" fillId="5" borderId="13" xfId="6" applyNumberFormat="1" applyFont="1" applyFill="1" applyBorder="1"/>
    <xf numFmtId="165" fontId="10" fillId="0" borderId="13" xfId="0" applyNumberFormat="1" applyFont="1" applyBorder="1"/>
    <xf numFmtId="0" fontId="1" fillId="5" borderId="13" xfId="0" applyFont="1" applyFill="1" applyBorder="1" applyAlignment="1">
      <alignment horizontal="left" vertical="center"/>
    </xf>
    <xf numFmtId="0" fontId="1" fillId="5" borderId="14" xfId="0" applyFont="1" applyFill="1" applyBorder="1" applyAlignment="1">
      <alignment horizontal="left" vertical="center"/>
    </xf>
    <xf numFmtId="0" fontId="2" fillId="0" borderId="19" xfId="0" applyFont="1" applyBorder="1"/>
    <xf numFmtId="1" fontId="5" fillId="0" borderId="0" xfId="0" applyNumberFormat="1" applyFont="1" applyBorder="1" applyAlignment="1">
      <alignment horizontal="right"/>
    </xf>
    <xf numFmtId="0" fontId="27" fillId="0" borderId="0" xfId="5" applyFont="1" applyAlignment="1"/>
    <xf numFmtId="166" fontId="2" fillId="0" borderId="13" xfId="6" quotePrefix="1" applyNumberFormat="1" applyFont="1" applyFill="1" applyBorder="1" applyAlignment="1">
      <alignment horizontal="right"/>
    </xf>
    <xf numFmtId="0" fontId="31" fillId="0" borderId="13" xfId="0" applyFont="1" applyBorder="1" applyAlignment="1">
      <alignment horizontal="left" vertical="center" wrapText="1"/>
    </xf>
    <xf numFmtId="0" fontId="24" fillId="0" borderId="0" xfId="8" applyFont="1" applyFill="1" applyBorder="1" applyAlignment="1">
      <alignment horizontal="center" vertical="center" wrapText="1"/>
    </xf>
    <xf numFmtId="0" fontId="24" fillId="0" borderId="0" xfId="8" applyFont="1" applyFill="1" applyBorder="1" applyAlignment="1">
      <alignment horizontal="center" vertical="center"/>
    </xf>
    <xf numFmtId="166" fontId="24" fillId="0" borderId="0" xfId="0" applyNumberFormat="1" applyFont="1" applyFill="1" applyBorder="1" applyAlignment="1">
      <alignment horizontal="right"/>
    </xf>
    <xf numFmtId="0" fontId="21" fillId="0" borderId="0" xfId="1" applyFont="1" applyFill="1" applyBorder="1" applyAlignment="1">
      <alignment vertical="center"/>
    </xf>
    <xf numFmtId="0" fontId="21" fillId="0" borderId="0" xfId="1" applyFont="1" applyFill="1" applyBorder="1" applyAlignment="1">
      <alignment horizontal="center" wrapText="1"/>
    </xf>
    <xf numFmtId="0" fontId="19" fillId="0" borderId="0" xfId="1" applyFont="1" applyFill="1" applyBorder="1" applyAlignment="1">
      <alignment horizontal="right"/>
    </xf>
    <xf numFmtId="166" fontId="0" fillId="0" borderId="0" xfId="0" applyNumberFormat="1"/>
    <xf numFmtId="0" fontId="19" fillId="0" borderId="0" xfId="1" applyFont="1" applyFill="1" applyBorder="1" applyAlignment="1">
      <alignment horizontal="right" wrapText="1"/>
    </xf>
    <xf numFmtId="0" fontId="7" fillId="2" borderId="0" xfId="5" applyFill="1" applyAlignment="1">
      <alignment horizontal="center" vertical="top"/>
    </xf>
    <xf numFmtId="0" fontId="7" fillId="3" borderId="0" xfId="5" applyFill="1" applyAlignment="1">
      <alignment horizontal="center" vertical="top"/>
    </xf>
    <xf numFmtId="0" fontId="7" fillId="6" borderId="0" xfId="5" applyFill="1" applyAlignment="1">
      <alignment horizontal="center" vertical="top"/>
    </xf>
    <xf numFmtId="0" fontId="7" fillId="4" borderId="0" xfId="5" applyFill="1" applyAlignment="1">
      <alignment horizontal="center"/>
    </xf>
    <xf numFmtId="0" fontId="38" fillId="0" borderId="0" xfId="0" applyFont="1"/>
    <xf numFmtId="0" fontId="38" fillId="0" borderId="0" xfId="0" applyFont="1" applyAlignment="1">
      <alignment horizontal="justify" vertical="center"/>
    </xf>
    <xf numFmtId="0" fontId="34" fillId="0" borderId="0" xfId="0" applyFont="1" applyAlignment="1">
      <alignment horizontal="left" vertical="top"/>
    </xf>
    <xf numFmtId="0" fontId="0" fillId="0" borderId="0" xfId="0" applyAlignment="1">
      <alignment horizontal="left" vertical="top"/>
    </xf>
    <xf numFmtId="0" fontId="40" fillId="0" borderId="0" xfId="0" applyFont="1" applyAlignment="1">
      <alignment vertical="center"/>
    </xf>
    <xf numFmtId="0" fontId="1" fillId="5" borderId="13" xfId="0" applyFont="1" applyFill="1" applyBorder="1" applyAlignment="1">
      <alignment horizontal="center" vertical="center" wrapText="1"/>
    </xf>
    <xf numFmtId="0" fontId="5" fillId="0" borderId="0" xfId="0" applyFont="1" applyBorder="1"/>
    <xf numFmtId="0" fontId="2" fillId="5" borderId="0" xfId="0" applyFont="1" applyFill="1" applyBorder="1" applyAlignment="1">
      <alignment horizontal="center" vertical="center" wrapText="1"/>
    </xf>
    <xf numFmtId="0" fontId="18" fillId="0" borderId="0" xfId="0" applyFont="1" applyFill="1" applyBorder="1" applyAlignment="1">
      <alignment horizontal="right"/>
    </xf>
    <xf numFmtId="165" fontId="0" fillId="0" borderId="0" xfId="0" applyNumberFormat="1"/>
    <xf numFmtId="166" fontId="32" fillId="0" borderId="0" xfId="0" applyNumberFormat="1" applyFont="1" applyAlignment="1">
      <alignment horizontal="right"/>
    </xf>
    <xf numFmtId="0" fontId="27" fillId="0" borderId="0" xfId="5" applyFont="1" applyAlignment="1">
      <alignment horizontal="right"/>
    </xf>
    <xf numFmtId="0" fontId="1" fillId="5" borderId="13" xfId="0" applyFont="1" applyFill="1" applyBorder="1" applyAlignment="1">
      <alignment horizontal="center" vertical="center" wrapText="1"/>
    </xf>
    <xf numFmtId="0" fontId="5" fillId="0" borderId="0" xfId="0" applyFont="1" applyBorder="1"/>
    <xf numFmtId="0" fontId="2" fillId="5"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8" fillId="0" borderId="14" xfId="8" applyFont="1" applyFill="1" applyBorder="1" applyAlignment="1">
      <alignment horizontal="center" vertical="center" wrapText="1"/>
    </xf>
    <xf numFmtId="0" fontId="28" fillId="0" borderId="15" xfId="8" applyFont="1" applyFill="1" applyBorder="1" applyAlignment="1">
      <alignment horizontal="center" vertical="center" wrapText="1"/>
    </xf>
    <xf numFmtId="0" fontId="3" fillId="0" borderId="0" xfId="0" applyFont="1" applyAlignment="1">
      <alignment horizontal="left"/>
    </xf>
    <xf numFmtId="17" fontId="29" fillId="0" borderId="0"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0" fontId="21"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27" fillId="0" borderId="0" xfId="5" applyFont="1" applyAlignment="1">
      <alignment horizontal="center"/>
    </xf>
    <xf numFmtId="0" fontId="2" fillId="0" borderId="13" xfId="6" applyNumberFormat="1" applyFont="1" applyFill="1" applyBorder="1" applyAlignment="1">
      <alignment horizontal="right"/>
    </xf>
    <xf numFmtId="165" fontId="10" fillId="0" borderId="0" xfId="0" applyNumberFormat="1" applyFont="1" applyAlignment="1">
      <alignment horizontal="right"/>
    </xf>
    <xf numFmtId="166" fontId="2" fillId="0" borderId="0" xfId="0" applyNumberFormat="1" applyFont="1"/>
    <xf numFmtId="0" fontId="0" fillId="0" borderId="0" xfId="0" applyFont="1" applyAlignment="1"/>
    <xf numFmtId="0" fontId="21" fillId="0" borderId="0" xfId="1" applyFont="1" applyFill="1" applyBorder="1" applyAlignment="1">
      <alignment wrapText="1"/>
    </xf>
    <xf numFmtId="0" fontId="2" fillId="0" borderId="13" xfId="8" applyFont="1" applyFill="1" applyBorder="1" applyAlignment="1">
      <alignment horizontal="center" vertical="center"/>
    </xf>
    <xf numFmtId="166" fontId="25" fillId="0" borderId="0" xfId="0" applyNumberFormat="1" applyFont="1" applyBorder="1"/>
    <xf numFmtId="0" fontId="43" fillId="0" borderId="13" xfId="0" applyFont="1" applyBorder="1" applyAlignment="1">
      <alignment wrapText="1"/>
    </xf>
    <xf numFmtId="0" fontId="19" fillId="0" borderId="0" xfId="1" applyFont="1" applyFill="1" applyBorder="1" applyAlignment="1">
      <alignment horizontal="center" vertical="center" wrapText="1"/>
    </xf>
    <xf numFmtId="0" fontId="19" fillId="0" borderId="0" xfId="1" applyFont="1" applyFill="1" applyBorder="1" applyAlignment="1">
      <alignment horizontal="center" wrapText="1"/>
    </xf>
    <xf numFmtId="0" fontId="43" fillId="0" borderId="0" xfId="0" applyFont="1" applyBorder="1" applyAlignment="1">
      <alignment horizontal="right" wrapText="1"/>
    </xf>
    <xf numFmtId="166" fontId="2" fillId="0" borderId="0" xfId="6" applyNumberFormat="1" applyFont="1" applyFill="1" applyBorder="1" applyAlignment="1">
      <alignment horizontal="right"/>
    </xf>
    <xf numFmtId="0" fontId="10" fillId="0" borderId="0" xfId="0" applyFont="1" applyAlignment="1">
      <alignment horizontal="left" vertical="top" wrapText="1"/>
    </xf>
    <xf numFmtId="166" fontId="10" fillId="0" borderId="0" xfId="6" applyNumberFormat="1" applyFont="1" applyBorder="1"/>
    <xf numFmtId="0" fontId="10" fillId="0" borderId="0" xfId="0" applyFont="1" applyAlignment="1">
      <alignment horizontal="right" vertical="top" wrapText="1"/>
    </xf>
    <xf numFmtId="0" fontId="10" fillId="0" borderId="0" xfId="0" applyFont="1" applyBorder="1" applyAlignment="1">
      <alignment horizontal="left" vertical="top" wrapText="1"/>
    </xf>
    <xf numFmtId="166" fontId="10" fillId="0" borderId="0" xfId="6" applyNumberFormat="1" applyFont="1" applyBorder="1" applyAlignment="1">
      <alignment horizontal="right"/>
    </xf>
    <xf numFmtId="166" fontId="10" fillId="0" borderId="0" xfId="6" applyNumberFormat="1" applyFont="1"/>
    <xf numFmtId="0" fontId="10" fillId="0" borderId="0" xfId="0" applyFont="1"/>
    <xf numFmtId="166" fontId="25" fillId="0" borderId="0" xfId="0" applyNumberFormat="1" applyFont="1" applyFill="1" applyBorder="1"/>
    <xf numFmtId="166" fontId="0" fillId="0" borderId="0" xfId="6" applyNumberFormat="1" applyFont="1"/>
    <xf numFmtId="166" fontId="44" fillId="4" borderId="13" xfId="0" applyNumberFormat="1" applyFont="1" applyFill="1" applyBorder="1" applyAlignment="1">
      <alignment horizontal="right"/>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8" fillId="6" borderId="0" xfId="0" applyFont="1" applyFill="1" applyAlignment="1">
      <alignment horizontal="left" vertical="top" wrapText="1"/>
    </xf>
    <xf numFmtId="16" fontId="10" fillId="6" borderId="0" xfId="0" applyNumberFormat="1" applyFont="1" applyFill="1" applyAlignment="1">
      <alignment horizontal="left" vertical="top" wrapText="1"/>
    </xf>
    <xf numFmtId="0" fontId="8" fillId="3" borderId="0" xfId="0" applyFont="1" applyFill="1" applyAlignment="1">
      <alignment horizontal="left" vertical="top" wrapText="1"/>
    </xf>
    <xf numFmtId="16" fontId="10" fillId="3" borderId="0" xfId="0" applyNumberFormat="1" applyFont="1" applyFill="1" applyAlignment="1">
      <alignment horizontal="left" vertical="top" wrapText="1"/>
    </xf>
    <xf numFmtId="0" fontId="8" fillId="2" borderId="0" xfId="0" applyFont="1" applyFill="1" applyAlignment="1">
      <alignment vertical="top" wrapText="1"/>
    </xf>
    <xf numFmtId="0" fontId="6" fillId="0" borderId="0" xfId="0" applyFont="1" applyFill="1" applyBorder="1" applyAlignment="1">
      <alignment horizontal="left" vertical="center" wrapText="1"/>
    </xf>
    <xf numFmtId="0" fontId="38" fillId="0" borderId="0" xfId="0" applyFont="1" applyAlignment="1">
      <alignment horizontal="left" vertical="top" wrapText="1"/>
    </xf>
    <xf numFmtId="0" fontId="37" fillId="0" borderId="0" xfId="0" applyFont="1" applyAlignment="1">
      <alignment vertical="center"/>
    </xf>
    <xf numFmtId="0" fontId="38" fillId="0" borderId="0" xfId="0" applyFont="1" applyAlignment="1">
      <alignment horizontal="justify" vertical="center" wrapText="1"/>
    </xf>
    <xf numFmtId="0" fontId="41" fillId="0" borderId="0" xfId="0" applyFont="1" applyAlignment="1">
      <alignment horizontal="left" vertical="top" wrapText="1"/>
    </xf>
    <xf numFmtId="0" fontId="38" fillId="0" borderId="0" xfId="0" applyFont="1" applyAlignment="1">
      <alignment horizontal="left" vertical="top"/>
    </xf>
    <xf numFmtId="0" fontId="34" fillId="0" borderId="0" xfId="0" applyFont="1" applyAlignment="1">
      <alignment horizontal="left" vertical="top" wrapText="1"/>
    </xf>
    <xf numFmtId="0" fontId="40" fillId="0" borderId="0" xfId="0" applyFont="1" applyAlignment="1">
      <alignment horizontal="left" vertical="top" wrapText="1"/>
    </xf>
    <xf numFmtId="0" fontId="27" fillId="0" borderId="0" xfId="5" applyFont="1" applyAlignment="1">
      <alignment horizontal="right"/>
    </xf>
    <xf numFmtId="0" fontId="2" fillId="0" borderId="0" xfId="0" applyFont="1" applyBorder="1" applyAlignment="1">
      <alignment horizontal="left" wrapText="1"/>
    </xf>
    <xf numFmtId="0" fontId="1" fillId="5" borderId="13" xfId="0" applyFont="1" applyFill="1" applyBorder="1" applyAlignment="1">
      <alignment horizontal="center" vertical="center" wrapText="1"/>
    </xf>
    <xf numFmtId="0" fontId="15" fillId="0" borderId="13" xfId="0" applyFont="1" applyBorder="1"/>
    <xf numFmtId="0" fontId="5" fillId="0" borderId="0" xfId="0" applyFont="1" applyBorder="1"/>
    <xf numFmtId="0" fontId="2" fillId="5" borderId="0" xfId="0" applyFont="1" applyFill="1" applyBorder="1" applyAlignment="1">
      <alignment horizontal="center" vertical="center" wrapText="1"/>
    </xf>
    <xf numFmtId="0" fontId="5" fillId="0" borderId="0" xfId="0" applyFont="1" applyBorder="1" applyAlignment="1"/>
    <xf numFmtId="0" fontId="15" fillId="0" borderId="13" xfId="0" applyFont="1" applyBorder="1" applyAlignment="1"/>
    <xf numFmtId="0" fontId="1" fillId="5" borderId="1" xfId="0" applyFont="1" applyFill="1" applyBorder="1" applyAlignment="1">
      <alignment horizontal="center" vertical="center" wrapText="1"/>
    </xf>
    <xf numFmtId="0" fontId="15" fillId="0" borderId="1" xfId="0" applyFont="1" applyBorder="1"/>
    <xf numFmtId="0" fontId="15" fillId="0" borderId="1" xfId="0" applyFont="1" applyBorder="1" applyAlignment="1"/>
    <xf numFmtId="0" fontId="3" fillId="0" borderId="0" xfId="0" applyFont="1" applyAlignment="1">
      <alignment horizontal="left" wrapText="1"/>
    </xf>
    <xf numFmtId="0" fontId="2" fillId="0" borderId="0" xfId="0" applyFont="1" applyAlignment="1">
      <alignment horizontal="left" wrapText="1"/>
    </xf>
    <xf numFmtId="1" fontId="1" fillId="0" borderId="16"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3" fillId="0" borderId="0" xfId="8" applyFont="1" applyFill="1" applyBorder="1" applyAlignment="1">
      <alignment horizontal="left" vertical="center" wrapText="1"/>
    </xf>
    <xf numFmtId="0" fontId="21"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17" fontId="29" fillId="0" borderId="16" xfId="0" applyNumberFormat="1" applyFont="1" applyFill="1" applyBorder="1" applyAlignment="1">
      <alignment horizontal="center" vertical="center" wrapText="1"/>
    </xf>
    <xf numFmtId="17" fontId="29" fillId="0" borderId="17" xfId="0" applyNumberFormat="1" applyFont="1" applyFill="1" applyBorder="1" applyAlignment="1">
      <alignment horizontal="center" vertical="center" wrapText="1"/>
    </xf>
    <xf numFmtId="17" fontId="29" fillId="0" borderId="18" xfId="0" applyNumberFormat="1" applyFont="1" applyFill="1" applyBorder="1" applyAlignment="1">
      <alignment horizontal="center" vertical="center" wrapText="1"/>
    </xf>
    <xf numFmtId="0" fontId="3" fillId="0" borderId="0" xfId="0" applyFont="1" applyAlignment="1">
      <alignment horizontal="left"/>
    </xf>
    <xf numFmtId="0" fontId="28" fillId="0" borderId="14" xfId="8" applyFont="1" applyFill="1" applyBorder="1" applyAlignment="1">
      <alignment horizontal="center" vertical="center" wrapText="1"/>
    </xf>
    <xf numFmtId="0" fontId="28" fillId="0" borderId="15" xfId="8" applyFont="1" applyFill="1" applyBorder="1" applyAlignment="1">
      <alignment horizontal="center" vertical="center" wrapText="1"/>
    </xf>
    <xf numFmtId="17" fontId="29" fillId="0" borderId="13" xfId="0" applyNumberFormat="1" applyFont="1" applyFill="1" applyBorder="1" applyAlignment="1">
      <alignment horizontal="center" vertical="center" wrapText="1"/>
    </xf>
    <xf numFmtId="0" fontId="30" fillId="0" borderId="13" xfId="0" applyFont="1" applyBorder="1" applyAlignment="1">
      <alignment horizontal="center" vertical="center" wrapText="1"/>
    </xf>
    <xf numFmtId="17" fontId="29" fillId="0" borderId="0"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0" fontId="10" fillId="0" borderId="0" xfId="0" applyFont="1" applyBorder="1" applyAlignment="1">
      <alignment horizontal="left" wrapText="1"/>
    </xf>
    <xf numFmtId="0" fontId="1" fillId="0" borderId="13" xfId="8" applyFont="1" applyFill="1" applyBorder="1" applyAlignment="1">
      <alignment horizontal="center" vertical="center" wrapText="1"/>
    </xf>
    <xf numFmtId="17" fontId="1" fillId="0" borderId="13" xfId="0" applyNumberFormat="1" applyFont="1" applyFill="1" applyBorder="1" applyAlignment="1">
      <alignment horizontal="center" vertical="center" wrapText="1"/>
    </xf>
  </cellXfs>
  <cellStyles count="10">
    <cellStyle name="Komma" xfId="7" builtinId="3"/>
    <cellStyle name="Link" xfId="5" builtinId="8"/>
    <cellStyle name="Prozent" xfId="6" builtinId="5"/>
    <cellStyle name="Standard" xfId="0" builtinId="0"/>
    <cellStyle name="Standard 10" xfId="9"/>
    <cellStyle name="Standard 2" xfId="8"/>
    <cellStyle name="Standard 3" xfId="1"/>
    <cellStyle name="Standard 4" xfId="2"/>
    <cellStyle name="Standard 5" xfId="3"/>
    <cellStyle name="Standard 6" xfId="4"/>
  </cellStyles>
  <dxfs count="0"/>
  <tableStyles count="0" defaultTableStyle="TableStyleMedium2" defaultPivotStyle="PivotStyleLight16"/>
  <colors>
    <mruColors>
      <color rgb="FFC55A11"/>
      <color rgb="FF8FAADC"/>
      <color rgb="FFF4B1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3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8.xml"/><Relationship Id="rId1" Type="http://schemas.microsoft.com/office/2011/relationships/chartStyle" Target="style8.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9.xml"/><Relationship Id="rId1" Type="http://schemas.microsoft.com/office/2011/relationships/chartStyle" Target="style9.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0.xml"/><Relationship Id="rId1" Type="http://schemas.microsoft.com/office/2011/relationships/chartStyle" Target="style10.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1.xml"/><Relationship Id="rId1" Type="http://schemas.microsoft.com/office/2011/relationships/chartStyle" Target="style11.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2.xml"/><Relationship Id="rId1" Type="http://schemas.microsoft.com/office/2011/relationships/chartStyle" Target="style12.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3.xml"/><Relationship Id="rId1" Type="http://schemas.microsoft.com/office/2011/relationships/chartStyle" Target="style13.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4.xml"/><Relationship Id="rId1" Type="http://schemas.microsoft.com/office/2011/relationships/chartStyle" Target="style14.xml"/></Relationships>
</file>

<file path=xl/charts/_rels/chart6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5.xml"/><Relationship Id="rId1" Type="http://schemas.microsoft.com/office/2011/relationships/chartStyle" Target="style15.xml"/></Relationships>
</file>

<file path=xl/charts/_rels/chart6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6.xml"/><Relationship Id="rId1" Type="http://schemas.microsoft.com/office/2011/relationships/chartStyle" Target="style16.xml"/></Relationships>
</file>

<file path=xl/charts/_rels/chart6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7.xml"/><Relationship Id="rId1" Type="http://schemas.microsoft.com/office/2011/relationships/chartStyle" Target="style17.xml"/></Relationships>
</file>

<file path=xl/charts/_rels/chart6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8.xml"/><Relationship Id="rId1" Type="http://schemas.microsoft.com/office/2011/relationships/chartStyle" Target="style18.xml"/></Relationships>
</file>

<file path=xl/charts/_rels/chart6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9.xml"/><Relationship Id="rId1" Type="http://schemas.microsoft.com/office/2011/relationships/chartStyle" Target="style19.xml"/></Relationships>
</file>

<file path=xl/charts/_rels/chart6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0.xml"/><Relationship Id="rId1" Type="http://schemas.microsoft.com/office/2011/relationships/chartStyle" Target="style20.xml"/></Relationships>
</file>

<file path=xl/charts/_rels/chart6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1.xml"/><Relationship Id="rId1" Type="http://schemas.microsoft.com/office/2011/relationships/chartStyle" Target="style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2019,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9697483438021693E-2"/>
          <c:y val="0.1876678850260014"/>
          <c:w val="0.90555558018528448"/>
          <c:h val="0.58874755306109861"/>
        </c:manualLayout>
      </c:layout>
      <c:barChart>
        <c:barDir val="col"/>
        <c:grouping val="clustered"/>
        <c:varyColors val="0"/>
        <c:ser>
          <c:idx val="1"/>
          <c:order val="0"/>
          <c:tx>
            <c:strRef>
              <c:f>'1.4_19'!$K$25:$K$26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'1.4_19'!$J$27:$J$35</c15:sqref>
                  </c15:fullRef>
                </c:ext>
              </c:extLst>
              <c:f>'1.4_19'!$J$28:$J$35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'1.4_19'!$K$27:$K$35</c15:sqref>
                  </c15:fullRef>
                </c:ext>
              </c:extLst>
              <c:f>'1.4_19'!$K$28:$K$35</c:f>
              <c:numCache>
                <c:formatCode>* #,##0;* \-_ #,##0;\-</c:formatCode>
                <c:ptCount val="8"/>
                <c:pt idx="0">
                  <c:v>4779</c:v>
                </c:pt>
                <c:pt idx="1">
                  <c:v>470</c:v>
                </c:pt>
                <c:pt idx="2">
                  <c:v>675</c:v>
                </c:pt>
                <c:pt idx="3">
                  <c:v>1117</c:v>
                </c:pt>
                <c:pt idx="4">
                  <c:v>0</c:v>
                </c:pt>
                <c:pt idx="5">
                  <c:v>1821</c:v>
                </c:pt>
                <c:pt idx="6">
                  <c:v>163</c:v>
                </c:pt>
                <c:pt idx="7">
                  <c:v>0</c:v>
                </c:pt>
              </c:numCache>
            </c:numRef>
          </c:val>
          <c:extLst>
            <c:ext xmlns:c16="http://schemas.microsoft.com/office/drawing/2014/chart" uri="{C3380CC4-5D6E-409C-BE32-E72D297353CC}">
              <c16:uniqueId val="{00000000-E1CD-480B-84B5-4F746C620802}"/>
            </c:ext>
          </c:extLst>
        </c:ser>
        <c:ser>
          <c:idx val="3"/>
          <c:order val="1"/>
          <c:tx>
            <c:strRef>
              <c:f>'1.4_19'!$L$25:$L$26</c:f>
              <c:strCache>
                <c:ptCount val="2"/>
                <c:pt idx="0">
                  <c:v>Deutsche</c:v>
                </c:pt>
                <c:pt idx="1">
                  <c:v>Frauen</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'1.4_19'!$J$27:$J$35</c15:sqref>
                  </c15:fullRef>
                </c:ext>
              </c:extLst>
              <c:f>'1.4_19'!$J$28:$J$35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'1.4_19'!$L$27:$L$35</c15:sqref>
                  </c15:fullRef>
                </c:ext>
              </c:extLst>
              <c:f>'1.4_19'!$L$28:$L$35</c:f>
              <c:numCache>
                <c:formatCode>* #,##0;* \-_ #,##0;\-</c:formatCode>
                <c:ptCount val="8"/>
                <c:pt idx="0">
                  <c:v>3440</c:v>
                </c:pt>
                <c:pt idx="1">
                  <c:v>377</c:v>
                </c:pt>
                <c:pt idx="2">
                  <c:v>665</c:v>
                </c:pt>
                <c:pt idx="3">
                  <c:v>633</c:v>
                </c:pt>
                <c:pt idx="4">
                  <c:v>46</c:v>
                </c:pt>
                <c:pt idx="5">
                  <c:v>964</c:v>
                </c:pt>
                <c:pt idx="6">
                  <c:v>163</c:v>
                </c:pt>
                <c:pt idx="7">
                  <c:v>2033</c:v>
                </c:pt>
              </c:numCache>
            </c:numRef>
          </c:val>
          <c:extLst>
            <c:ext xmlns:c16="http://schemas.microsoft.com/office/drawing/2014/chart" uri="{C3380CC4-5D6E-409C-BE32-E72D297353CC}">
              <c16:uniqueId val="{00000001-E1CD-480B-84B5-4F746C620802}"/>
            </c:ext>
          </c:extLst>
        </c:ser>
        <c:ser>
          <c:idx val="2"/>
          <c:order val="2"/>
          <c:tx>
            <c:strRef>
              <c:f>'1.4_19'!$M$25:$M$26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'1.4_19'!$J$27:$J$35</c15:sqref>
                  </c15:fullRef>
                </c:ext>
              </c:extLst>
              <c:f>'1.4_19'!$J$28:$J$35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'1.4_19'!$M$27:$M$35</c15:sqref>
                  </c15:fullRef>
                </c:ext>
              </c:extLst>
              <c:f>'1.4_19'!$M$28:$M$35</c:f>
              <c:numCache>
                <c:formatCode>* #,##0;* \-_ #,##0;\-</c:formatCode>
                <c:ptCount val="8"/>
                <c:pt idx="0">
                  <c:v>4615</c:v>
                </c:pt>
                <c:pt idx="1">
                  <c:v>666</c:v>
                </c:pt>
                <c:pt idx="2">
                  <c:v>583</c:v>
                </c:pt>
                <c:pt idx="3">
                  <c:v>0</c:v>
                </c:pt>
                <c:pt idx="4">
                  <c:v>0</c:v>
                </c:pt>
                <c:pt idx="5">
                  <c:v>568</c:v>
                </c:pt>
                <c:pt idx="6">
                  <c:v>236</c:v>
                </c:pt>
                <c:pt idx="7">
                  <c:v>795</c:v>
                </c:pt>
              </c:numCache>
            </c:numRef>
          </c:val>
          <c:extLst>
            <c:ext xmlns:c16="http://schemas.microsoft.com/office/drawing/2014/chart" uri="{C3380CC4-5D6E-409C-BE32-E72D297353CC}">
              <c16:uniqueId val="{00000002-E1CD-480B-84B5-4F746C620802}"/>
            </c:ext>
          </c:extLst>
        </c:ser>
        <c:ser>
          <c:idx val="4"/>
          <c:order val="3"/>
          <c:tx>
            <c:strRef>
              <c:f>'1.4_19'!$N$25:$N$26</c:f>
              <c:strCache>
                <c:ptCount val="2"/>
                <c:pt idx="0">
                  <c:v>Ausländische</c:v>
                </c:pt>
                <c:pt idx="1">
                  <c:v>Frauen</c:v>
                </c:pt>
              </c:strCache>
            </c:strRef>
          </c:tx>
          <c:spPr>
            <a:solidFill>
              <a:srgbClr val="F4B183"/>
            </a:solidFill>
          </c:spPr>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'1.4_19'!$J$27:$J$35</c15:sqref>
                  </c15:fullRef>
                </c:ext>
              </c:extLst>
              <c:f>'1.4_19'!$J$28:$J$35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'1.4_19'!$N$27:$N$35</c15:sqref>
                  </c15:fullRef>
                </c:ext>
              </c:extLst>
              <c:f>'1.4_19'!$N$28:$N$35</c:f>
              <c:numCache>
                <c:formatCode>* #,##0;* \-_ #,##0;\-</c:formatCode>
                <c:ptCount val="8"/>
                <c:pt idx="0">
                  <c:v>3274</c:v>
                </c:pt>
                <c:pt idx="1">
                  <c:v>219</c:v>
                </c:pt>
                <c:pt idx="2">
                  <c:v>400</c:v>
                </c:pt>
                <c:pt idx="3">
                  <c:v>215</c:v>
                </c:pt>
                <c:pt idx="4">
                  <c:v>6</c:v>
                </c:pt>
                <c:pt idx="5">
                  <c:v>480</c:v>
                </c:pt>
                <c:pt idx="6">
                  <c:v>178</c:v>
                </c:pt>
                <c:pt idx="7">
                  <c:v>1523</c:v>
                </c:pt>
              </c:numCache>
            </c:numRef>
          </c:val>
          <c:extLst>
            <c:ext xmlns:c16="http://schemas.microsoft.com/office/drawing/2014/chart" uri="{C3380CC4-5D6E-409C-BE32-E72D297353CC}">
              <c16:uniqueId val="{00000003-E1CD-480B-84B5-4F746C620802}"/>
            </c:ext>
          </c:extLst>
        </c:ser>
        <c:dLbls>
          <c:showLegendKey val="0"/>
          <c:showVal val="0"/>
          <c:showCatName val="0"/>
          <c:showSerName val="0"/>
          <c:showPercent val="0"/>
          <c:showBubbleSize val="0"/>
        </c:dLbls>
        <c:gapWidth val="150"/>
        <c:axId val="35654424"/>
        <c:axId val="35656776"/>
      </c:barChart>
      <c:catAx>
        <c:axId val="35654424"/>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35656776"/>
        <c:crosses val="autoZero"/>
        <c:auto val="0"/>
        <c:lblAlgn val="ctr"/>
        <c:lblOffset val="100"/>
        <c:tickMarkSkip val="1"/>
        <c:noMultiLvlLbl val="0"/>
      </c:catAx>
      <c:valAx>
        <c:axId val="3565677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654424"/>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2015,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'[1]Maßn Geschl SGB II HE Graf'!$B$5:$B$6</c:f>
              <c:strCache>
                <c:ptCount val="1"/>
                <c:pt idx="0">
                  <c:v>Deutsche Männer</c:v>
                </c:pt>
              </c:strCache>
            </c:strRef>
          </c:tx>
          <c:spPr>
            <a:solidFill>
              <a:schemeClr val="accent1">
                <a:lumMod val="50000"/>
              </a:schemeClr>
            </a:solidFill>
          </c:spPr>
          <c:invertIfNegative val="0"/>
          <c:dLbls>
            <c:spPr>
              <a:noFill/>
              <a:ln>
                <a:noFill/>
              </a:ln>
              <a:effectLst/>
            </c:spPr>
            <c:txPr>
              <a:bodyPr rot="-5400000" vert="horz"/>
              <a:lstStyle/>
              <a:p>
                <a:pPr>
                  <a:defRPr sz="8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Graf'!$B$8:$B$13</c:f>
              <c:numCache>
                <c:formatCode>General</c:formatCode>
                <c:ptCount val="6"/>
                <c:pt idx="0">
                  <c:v>0</c:v>
                </c:pt>
                <c:pt idx="1">
                  <c:v>755</c:v>
                </c:pt>
                <c:pt idx="2">
                  <c:v>1058</c:v>
                </c:pt>
                <c:pt idx="3">
                  <c:v>1455</c:v>
                </c:pt>
                <c:pt idx="4">
                  <c:v>1870</c:v>
                </c:pt>
                <c:pt idx="5">
                  <c:v>2220</c:v>
                </c:pt>
              </c:numCache>
            </c:numRef>
          </c:val>
          <c:extLst>
            <c:ext xmlns:c16="http://schemas.microsoft.com/office/drawing/2014/chart" uri="{C3380CC4-5D6E-409C-BE32-E72D297353CC}">
              <c16:uniqueId val="{00000000-07F8-4C23-8B2E-65C10B853A3B}"/>
            </c:ext>
          </c:extLst>
        </c:ser>
        <c:ser>
          <c:idx val="3"/>
          <c:order val="1"/>
          <c:tx>
            <c:strRef>
              <c:f>'[1]Maßn Geschl SGB II HE Graf'!$C$5:$C$6</c:f>
              <c:strCache>
                <c:ptCount val="1"/>
                <c:pt idx="0">
                  <c:v>Deutsche Frauen</c:v>
                </c:pt>
              </c:strCache>
            </c:strRef>
          </c:tx>
          <c:spPr>
            <a:solidFill>
              <a:schemeClr val="accent1">
                <a:lumMod val="75000"/>
              </a:schemeClr>
            </a:solidFill>
          </c:spPr>
          <c:invertIfNegative val="0"/>
          <c:dLbls>
            <c:spPr>
              <a:noFill/>
              <a:ln>
                <a:noFill/>
              </a:ln>
              <a:effectLst/>
            </c:spPr>
            <c:txPr>
              <a:bodyPr rot="-5400000" vert="horz"/>
              <a:lstStyle/>
              <a:p>
                <a:pPr>
                  <a:defRPr sz="8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Graf'!$C$8:$C$13</c:f>
              <c:numCache>
                <c:formatCode>General</c:formatCode>
                <c:ptCount val="6"/>
                <c:pt idx="0">
                  <c:v>0</c:v>
                </c:pt>
                <c:pt idx="1">
                  <c:v>551</c:v>
                </c:pt>
                <c:pt idx="2">
                  <c:v>1318</c:v>
                </c:pt>
                <c:pt idx="3">
                  <c:v>828</c:v>
                </c:pt>
                <c:pt idx="4">
                  <c:v>1077</c:v>
                </c:pt>
                <c:pt idx="5">
                  <c:v>2652</c:v>
                </c:pt>
              </c:numCache>
            </c:numRef>
          </c:val>
          <c:extLst>
            <c:ext xmlns:c16="http://schemas.microsoft.com/office/drawing/2014/chart" uri="{C3380CC4-5D6E-409C-BE32-E72D297353CC}">
              <c16:uniqueId val="{00000001-07F8-4C23-8B2E-65C10B853A3B}"/>
            </c:ext>
          </c:extLst>
        </c:ser>
        <c:ser>
          <c:idx val="2"/>
          <c:order val="2"/>
          <c:tx>
            <c:strRef>
              <c:f>'[1]Maßn Geschl SGB II HE Graf'!$D$5:$D$6</c:f>
              <c:strCache>
                <c:ptCount val="1"/>
                <c:pt idx="0">
                  <c:v>Nicht deutsche Männer</c:v>
                </c:pt>
              </c:strCache>
            </c:strRef>
          </c:tx>
          <c:spPr>
            <a:solidFill>
              <a:schemeClr val="accent2">
                <a:lumMod val="75000"/>
              </a:schemeClr>
            </a:solidFill>
          </c:spPr>
          <c:invertIfNegative val="0"/>
          <c:dLbls>
            <c:spPr>
              <a:noFill/>
              <a:ln>
                <a:noFill/>
              </a:ln>
              <a:effectLst/>
            </c:spPr>
            <c:txPr>
              <a:bodyPr rot="-5400000" vert="horz"/>
              <a:lstStyle/>
              <a:p>
                <a:pPr>
                  <a:defRPr sz="8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Graf'!$D$8:$D$13</c:f>
              <c:numCache>
                <c:formatCode>General</c:formatCode>
                <c:ptCount val="6"/>
                <c:pt idx="0">
                  <c:v>2402</c:v>
                </c:pt>
                <c:pt idx="1">
                  <c:v>263</c:v>
                </c:pt>
                <c:pt idx="2">
                  <c:v>361</c:v>
                </c:pt>
                <c:pt idx="3">
                  <c:v>0</c:v>
                </c:pt>
                <c:pt idx="4">
                  <c:v>367</c:v>
                </c:pt>
                <c:pt idx="5">
                  <c:v>755</c:v>
                </c:pt>
              </c:numCache>
            </c:numRef>
          </c:val>
          <c:extLst>
            <c:ext xmlns:c16="http://schemas.microsoft.com/office/drawing/2014/chart" uri="{C3380CC4-5D6E-409C-BE32-E72D297353CC}">
              <c16:uniqueId val="{00000002-07F8-4C23-8B2E-65C10B853A3B}"/>
            </c:ext>
          </c:extLst>
        </c:ser>
        <c:ser>
          <c:idx val="4"/>
          <c:order val="3"/>
          <c:tx>
            <c:strRef>
              <c:f>'[1]Maßn Geschl SGB II HE Graf'!$E$5:$E$6</c:f>
              <c:strCache>
                <c:ptCount val="1"/>
                <c:pt idx="0">
                  <c:v>Nicht deutsche Frauen</c:v>
                </c:pt>
              </c:strCache>
            </c:strRef>
          </c:tx>
          <c:spPr>
            <a:solidFill>
              <a:schemeClr val="accent2">
                <a:lumMod val="60000"/>
                <a:lumOff val="40000"/>
              </a:schemeClr>
            </a:solidFill>
          </c:spPr>
          <c:invertIfNegative val="0"/>
          <c:dLbls>
            <c:spPr>
              <a:noFill/>
              <a:ln>
                <a:noFill/>
              </a:ln>
              <a:effectLst/>
            </c:spPr>
            <c:txPr>
              <a:bodyPr rot="-5400000" vert="horz"/>
              <a:lstStyle/>
              <a:p>
                <a:pPr>
                  <a:defRPr sz="8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Graf'!$E$8:$E$13</c:f>
              <c:numCache>
                <c:formatCode>General</c:formatCode>
                <c:ptCount val="6"/>
                <c:pt idx="0">
                  <c:v>2296</c:v>
                </c:pt>
                <c:pt idx="1">
                  <c:v>189</c:v>
                </c:pt>
                <c:pt idx="2">
                  <c:v>392</c:v>
                </c:pt>
                <c:pt idx="3">
                  <c:v>229</c:v>
                </c:pt>
                <c:pt idx="4">
                  <c:v>312</c:v>
                </c:pt>
                <c:pt idx="5">
                  <c:v>989</c:v>
                </c:pt>
              </c:numCache>
            </c:numRef>
          </c:val>
          <c:extLst>
            <c:ext xmlns:c16="http://schemas.microsoft.com/office/drawing/2014/chart" uri="{C3380CC4-5D6E-409C-BE32-E72D297353CC}">
              <c16:uniqueId val="{00000003-07F8-4C23-8B2E-65C10B853A3B}"/>
            </c:ext>
          </c:extLst>
        </c:ser>
        <c:dLbls>
          <c:showLegendKey val="0"/>
          <c:showVal val="0"/>
          <c:showCatName val="0"/>
          <c:showSerName val="0"/>
          <c:showPercent val="0"/>
          <c:showBubbleSize val="0"/>
        </c:dLbls>
        <c:gapWidth val="150"/>
        <c:axId val="-840339152"/>
        <c:axId val="-840332080"/>
      </c:barChart>
      <c:catAx>
        <c:axId val="-840339152"/>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2080"/>
        <c:crosses val="autoZero"/>
        <c:auto val="0"/>
        <c:lblAlgn val="ctr"/>
        <c:lblOffset val="100"/>
        <c:tickMarkSkip val="1"/>
        <c:noMultiLvlLbl val="0"/>
      </c:catAx>
      <c:valAx>
        <c:axId val="-840332080"/>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9152"/>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Maßnahmenbreichen nach Staatsangehörigkeit und Geschlecht, Rechtskreis SGB II, Bestand Juni 2014,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'1.4_14'!$B$28:$B$34</c:f>
              <c:numCache>
                <c:formatCode>General</c:formatCode>
                <c:ptCount val="7"/>
                <c:pt idx="0">
                  <c:v>0</c:v>
                </c:pt>
                <c:pt idx="1">
                  <c:v>35</c:v>
                </c:pt>
                <c:pt idx="2">
                  <c:v>57</c:v>
                </c:pt>
                <c:pt idx="3">
                  <c:v>52</c:v>
                </c:pt>
                <c:pt idx="4">
                  <c:v>0</c:v>
                </c:pt>
                <c:pt idx="5">
                  <c:v>72</c:v>
                </c:pt>
                <c:pt idx="6">
                  <c:v>0</c:v>
                </c:pt>
              </c:numCache>
            </c:numRef>
          </c:val>
          <c:extLst>
            <c:ext xmlns:c16="http://schemas.microsoft.com/office/drawing/2014/chart" uri="{C3380CC4-5D6E-409C-BE32-E72D297353CC}">
              <c16:uniqueId val="{00000000-C3E4-47A0-83E1-A3B1812EF52F}"/>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'1.4_14'!$C$28:$C$34</c:f>
              <c:numCache>
                <c:formatCode>General</c:formatCode>
                <c:ptCount val="7"/>
                <c:pt idx="0">
                  <c:v>0</c:v>
                </c:pt>
                <c:pt idx="1">
                  <c:v>27</c:v>
                </c:pt>
                <c:pt idx="2">
                  <c:v>56</c:v>
                </c:pt>
                <c:pt idx="3">
                  <c:v>28</c:v>
                </c:pt>
                <c:pt idx="4">
                  <c:v>0</c:v>
                </c:pt>
                <c:pt idx="5">
                  <c:v>71</c:v>
                </c:pt>
                <c:pt idx="6">
                  <c:v>0</c:v>
                </c:pt>
              </c:numCache>
            </c:numRef>
          </c:val>
          <c:extLst>
            <c:ext xmlns:c16="http://schemas.microsoft.com/office/drawing/2014/chart" uri="{C3380CC4-5D6E-409C-BE32-E72D297353CC}">
              <c16:uniqueId val="{00000001-C3E4-47A0-83E1-A3B1812EF52F}"/>
            </c:ext>
          </c:extLst>
        </c:ser>
        <c:ser>
          <c:idx val="0"/>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'1.4_14'!$D$28:$D$34</c:f>
              <c:numCache>
                <c:formatCode>General</c:formatCode>
                <c:ptCount val="7"/>
                <c:pt idx="0">
                  <c:v>26</c:v>
                </c:pt>
                <c:pt idx="1">
                  <c:v>6</c:v>
                </c:pt>
                <c:pt idx="2">
                  <c:v>15</c:v>
                </c:pt>
                <c:pt idx="3">
                  <c:v>14</c:v>
                </c:pt>
                <c:pt idx="4">
                  <c:v>0</c:v>
                </c:pt>
                <c:pt idx="5">
                  <c:v>13</c:v>
                </c:pt>
                <c:pt idx="6">
                  <c:v>11</c:v>
                </c:pt>
              </c:numCache>
            </c:numRef>
          </c:val>
          <c:extLst>
            <c:ext xmlns:c16="http://schemas.microsoft.com/office/drawing/2014/chart" uri="{C3380CC4-5D6E-409C-BE32-E72D297353CC}">
              <c16:uniqueId val="{00000000-6774-4260-B477-BD70DF7F477D}"/>
            </c:ext>
          </c:extLst>
        </c:ser>
        <c:ser>
          <c:idx val="2"/>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'1.4_14'!$E$28:$E$34</c:f>
              <c:numCache>
                <c:formatCode>General</c:formatCode>
                <c:ptCount val="7"/>
                <c:pt idx="0">
                  <c:v>45</c:v>
                </c:pt>
                <c:pt idx="1">
                  <c:v>3</c:v>
                </c:pt>
                <c:pt idx="2">
                  <c:v>13</c:v>
                </c:pt>
                <c:pt idx="3">
                  <c:v>6</c:v>
                </c:pt>
                <c:pt idx="4">
                  <c:v>0</c:v>
                </c:pt>
                <c:pt idx="5">
                  <c:v>10</c:v>
                </c:pt>
                <c:pt idx="6">
                  <c:v>9</c:v>
                </c:pt>
              </c:numCache>
            </c:numRef>
          </c:val>
          <c:extLst>
            <c:ext xmlns:c16="http://schemas.microsoft.com/office/drawing/2014/chart" uri="{C3380CC4-5D6E-409C-BE32-E72D297353CC}">
              <c16:uniqueId val="{00000001-6774-4260-B477-BD70DF7F477D}"/>
            </c:ext>
          </c:extLst>
        </c:ser>
        <c:dLbls>
          <c:showLegendKey val="0"/>
          <c:showVal val="0"/>
          <c:showCatName val="0"/>
          <c:showSerName val="0"/>
          <c:showPercent val="0"/>
          <c:showBubbleSize val="0"/>
        </c:dLbls>
        <c:gapWidth val="150"/>
        <c:axId val="-840330992"/>
        <c:axId val="-840343504"/>
      </c:barChart>
      <c:catAx>
        <c:axId val="-840330992"/>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43504"/>
        <c:crosses val="autoZero"/>
        <c:auto val="0"/>
        <c:lblAlgn val="ctr"/>
        <c:lblOffset val="100"/>
        <c:tickMarkSkip val="1"/>
        <c:noMultiLvlLbl val="0"/>
      </c:catAx>
      <c:valAx>
        <c:axId val="-840343504"/>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0992"/>
        <c:crosses val="autoZero"/>
        <c:crossBetween val="between"/>
      </c:valAx>
    </c:plotArea>
    <c:legend>
      <c:legendPos val="b"/>
      <c:layout>
        <c:manualLayout>
          <c:xMode val="edge"/>
          <c:yMode val="edge"/>
          <c:x val="0.16207146026517458"/>
          <c:y val="0.92001031305271508"/>
          <c:w val="0.71957742932211632"/>
          <c:h val="5.4973062577704089E-2"/>
        </c:manualLayout>
      </c:layout>
      <c:overlay val="0"/>
      <c:txPr>
        <a:bodyPr/>
        <a:lstStyle/>
        <a:p>
          <a:pPr>
            <a:defRPr sz="800"/>
          </a:pPr>
          <a:endParaRPr lang="de-DE"/>
        </a:p>
      </c:txPr>
    </c:legend>
    <c:plotVisOnly val="1"/>
    <c:dispBlanksAs val="gap"/>
    <c:showDLblsOverMax val="0"/>
  </c:chart>
  <c:printSettings>
    <c:headerFooter>
      <c:oddHeader>&amp;Z&amp;"Arial,Standard"&amp;8Vielfalt* in der Wetterau - Monitor zu Bevölkerung, Arbeit und Bildung</c:oddHeader>
    </c:headerFooter>
    <c:pageMargins b="0.78740157499999996" l="0.70000000000000062" r="0.70000000000000062" t="0.78740157499999996"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2014,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'1.4_14'!$K$28:$K$34</c:f>
              <c:numCache>
                <c:formatCode>#,##0</c:formatCode>
                <c:ptCount val="7"/>
                <c:pt idx="0">
                  <c:v>0</c:v>
                </c:pt>
                <c:pt idx="1">
                  <c:v>803</c:v>
                </c:pt>
                <c:pt idx="2">
                  <c:v>927</c:v>
                </c:pt>
                <c:pt idx="3">
                  <c:v>1382</c:v>
                </c:pt>
                <c:pt idx="4">
                  <c:v>86</c:v>
                </c:pt>
                <c:pt idx="5">
                  <c:v>2288</c:v>
                </c:pt>
                <c:pt idx="6">
                  <c:v>0</c:v>
                </c:pt>
              </c:numCache>
            </c:numRef>
          </c:val>
          <c:extLst>
            <c:ext xmlns:c16="http://schemas.microsoft.com/office/drawing/2014/chart" uri="{C3380CC4-5D6E-409C-BE32-E72D297353CC}">
              <c16:uniqueId val="{00000000-BD5D-431E-9F25-5F29FA90F064}"/>
            </c:ext>
          </c:extLst>
        </c:ser>
        <c:ser>
          <c:idx val="3"/>
          <c:order val="1"/>
          <c:tx>
            <c:v>Deutsche Frauen</c:v>
          </c:tx>
          <c:spPr>
            <a:solidFill>
              <a:schemeClr val="accent1">
                <a:lumMod val="75000"/>
              </a:schemeClr>
            </a:solidFill>
          </c:spPr>
          <c:invertIfNegative val="0"/>
          <c:dLbls>
            <c:spPr>
              <a:noFill/>
              <a:ln>
                <a:noFill/>
              </a:ln>
              <a:effectLst/>
            </c:spPr>
            <c:txPr>
              <a:bodyPr rot="-5400000" vert="horz"/>
              <a:lstStyle/>
              <a:p>
                <a:pPr>
                  <a:defRPr baseline="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'1.4_14'!$L$28:$L$34</c:f>
              <c:numCache>
                <c:formatCode>#,##0</c:formatCode>
                <c:ptCount val="7"/>
                <c:pt idx="0">
                  <c:v>4058</c:v>
                </c:pt>
                <c:pt idx="1">
                  <c:v>617</c:v>
                </c:pt>
                <c:pt idx="2">
                  <c:v>1140</c:v>
                </c:pt>
                <c:pt idx="3">
                  <c:v>793</c:v>
                </c:pt>
                <c:pt idx="4">
                  <c:v>54</c:v>
                </c:pt>
                <c:pt idx="5">
                  <c:v>1338</c:v>
                </c:pt>
                <c:pt idx="6">
                  <c:v>2676</c:v>
                </c:pt>
              </c:numCache>
            </c:numRef>
          </c:val>
          <c:extLst>
            <c:ext xmlns:c16="http://schemas.microsoft.com/office/drawing/2014/chart" uri="{C3380CC4-5D6E-409C-BE32-E72D297353CC}">
              <c16:uniqueId val="{00000001-BD5D-431E-9F25-5F29FA90F064}"/>
            </c:ext>
          </c:extLst>
        </c:ser>
        <c:ser>
          <c:idx val="2"/>
          <c:order val="2"/>
          <c:tx>
            <c:v>Nicht deutsche Männer</c:v>
          </c:tx>
          <c:spPr>
            <a:solidFill>
              <a:schemeClr val="accent2">
                <a:lumMod val="75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'1.4_14'!$M$28:$M$34</c:f>
              <c:numCache>
                <c:formatCode>#,##0</c:formatCode>
                <c:ptCount val="7"/>
                <c:pt idx="0">
                  <c:v>2160</c:v>
                </c:pt>
                <c:pt idx="1">
                  <c:v>276</c:v>
                </c:pt>
                <c:pt idx="2">
                  <c:v>267</c:v>
                </c:pt>
                <c:pt idx="3">
                  <c:v>346</c:v>
                </c:pt>
                <c:pt idx="4">
                  <c:v>12</c:v>
                </c:pt>
                <c:pt idx="5">
                  <c:v>327</c:v>
                </c:pt>
                <c:pt idx="6">
                  <c:v>810</c:v>
                </c:pt>
              </c:numCache>
            </c:numRef>
          </c:val>
          <c:extLst>
            <c:ext xmlns:c16="http://schemas.microsoft.com/office/drawing/2014/chart" uri="{C3380CC4-5D6E-409C-BE32-E72D297353CC}">
              <c16:uniqueId val="{00000002-BD5D-431E-9F25-5F29FA90F064}"/>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'1.4_14'!$N$28:$N$34</c:f>
              <c:numCache>
                <c:formatCode>#,##0</c:formatCode>
                <c:ptCount val="7"/>
                <c:pt idx="0">
                  <c:v>1837</c:v>
                </c:pt>
                <c:pt idx="1">
                  <c:v>174</c:v>
                </c:pt>
                <c:pt idx="2">
                  <c:v>373</c:v>
                </c:pt>
                <c:pt idx="3">
                  <c:v>172</c:v>
                </c:pt>
                <c:pt idx="4">
                  <c:v>8</c:v>
                </c:pt>
                <c:pt idx="5">
                  <c:v>342</c:v>
                </c:pt>
                <c:pt idx="6">
                  <c:v>1042</c:v>
                </c:pt>
              </c:numCache>
            </c:numRef>
          </c:val>
          <c:extLst>
            <c:ext xmlns:c16="http://schemas.microsoft.com/office/drawing/2014/chart" uri="{C3380CC4-5D6E-409C-BE32-E72D297353CC}">
              <c16:uniqueId val="{00000003-BD5D-431E-9F25-5F29FA90F064}"/>
            </c:ext>
          </c:extLst>
        </c:ser>
        <c:dLbls>
          <c:showLegendKey val="0"/>
          <c:showVal val="0"/>
          <c:showCatName val="0"/>
          <c:showSerName val="0"/>
          <c:showPercent val="0"/>
          <c:showBubbleSize val="0"/>
        </c:dLbls>
        <c:gapWidth val="150"/>
        <c:axId val="-840342416"/>
        <c:axId val="-840337520"/>
      </c:barChart>
      <c:catAx>
        <c:axId val="-840342416"/>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7520"/>
        <c:crosses val="autoZero"/>
        <c:auto val="0"/>
        <c:lblAlgn val="ctr"/>
        <c:lblOffset val="100"/>
        <c:tickMarkSkip val="1"/>
        <c:noMultiLvlLbl val="0"/>
      </c:catAx>
      <c:valAx>
        <c:axId val="-840337520"/>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42416"/>
        <c:crosses val="autoZero"/>
        <c:crossBetween val="between"/>
      </c:valAx>
    </c:plotArea>
    <c:legend>
      <c:legendPos val="b"/>
      <c:layout>
        <c:manualLayout>
          <c:xMode val="edge"/>
          <c:yMode val="edge"/>
          <c:x val="0.16207141969520669"/>
          <c:y val="0.88381851646137632"/>
          <c:w val="0.71938021586965428"/>
          <c:h val="5.4093076793003007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Maßnahmenbreichen nach Staatsangehörigkeit und Geschlecht, Rechtskreis SGB II, Bestand Juni 2013,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'1.4_13'!$B$28:$B$34</c:f>
              <c:numCache>
                <c:formatCode>General</c:formatCode>
                <c:ptCount val="7"/>
                <c:pt idx="0">
                  <c:v>98</c:v>
                </c:pt>
                <c:pt idx="1">
                  <c:v>32</c:v>
                </c:pt>
                <c:pt idx="2">
                  <c:v>74</c:v>
                </c:pt>
                <c:pt idx="3">
                  <c:v>41</c:v>
                </c:pt>
                <c:pt idx="4">
                  <c:v>0</c:v>
                </c:pt>
                <c:pt idx="5">
                  <c:v>0</c:v>
                </c:pt>
                <c:pt idx="6">
                  <c:v>88</c:v>
                </c:pt>
              </c:numCache>
            </c:numRef>
          </c:val>
          <c:extLst>
            <c:ext xmlns:c16="http://schemas.microsoft.com/office/drawing/2014/chart" uri="{C3380CC4-5D6E-409C-BE32-E72D297353CC}">
              <c16:uniqueId val="{00000000-2755-403E-BE95-CCC2F8A548DE}"/>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'1.4_13'!$C$28:$C$34</c:f>
              <c:numCache>
                <c:formatCode>General</c:formatCode>
                <c:ptCount val="7"/>
                <c:pt idx="0">
                  <c:v>82</c:v>
                </c:pt>
                <c:pt idx="1">
                  <c:v>33</c:v>
                </c:pt>
                <c:pt idx="2">
                  <c:v>61</c:v>
                </c:pt>
                <c:pt idx="3">
                  <c:v>33</c:v>
                </c:pt>
                <c:pt idx="4">
                  <c:v>0</c:v>
                </c:pt>
                <c:pt idx="5">
                  <c:v>0</c:v>
                </c:pt>
                <c:pt idx="6">
                  <c:v>79</c:v>
                </c:pt>
              </c:numCache>
            </c:numRef>
          </c:val>
          <c:extLst>
            <c:ext xmlns:c16="http://schemas.microsoft.com/office/drawing/2014/chart" uri="{C3380CC4-5D6E-409C-BE32-E72D297353CC}">
              <c16:uniqueId val="{00000001-2755-403E-BE95-CCC2F8A548DE}"/>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'1.4_13'!$D$28:$D$34</c:f>
              <c:numCache>
                <c:formatCode>General</c:formatCode>
                <c:ptCount val="7"/>
                <c:pt idx="0">
                  <c:v>16</c:v>
                </c:pt>
                <c:pt idx="1">
                  <c:v>10</c:v>
                </c:pt>
                <c:pt idx="2">
                  <c:v>17</c:v>
                </c:pt>
                <c:pt idx="3">
                  <c:v>10</c:v>
                </c:pt>
                <c:pt idx="4">
                  <c:v>0</c:v>
                </c:pt>
                <c:pt idx="5">
                  <c:v>11</c:v>
                </c:pt>
                <c:pt idx="6">
                  <c:v>14</c:v>
                </c:pt>
              </c:numCache>
            </c:numRef>
          </c:val>
          <c:extLst>
            <c:ext xmlns:c16="http://schemas.microsoft.com/office/drawing/2014/chart" uri="{C3380CC4-5D6E-409C-BE32-E72D297353CC}">
              <c16:uniqueId val="{00000002-2755-403E-BE95-CCC2F8A548DE}"/>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'1.4_13'!$E$28:$E$34</c:f>
              <c:numCache>
                <c:formatCode>General</c:formatCode>
                <c:ptCount val="7"/>
                <c:pt idx="0">
                  <c:v>12</c:v>
                </c:pt>
                <c:pt idx="1">
                  <c:v>6</c:v>
                </c:pt>
                <c:pt idx="2">
                  <c:v>6</c:v>
                </c:pt>
                <c:pt idx="3">
                  <c:v>7</c:v>
                </c:pt>
                <c:pt idx="4">
                  <c:v>0</c:v>
                </c:pt>
                <c:pt idx="5">
                  <c:v>14</c:v>
                </c:pt>
                <c:pt idx="6">
                  <c:v>25</c:v>
                </c:pt>
              </c:numCache>
            </c:numRef>
          </c:val>
          <c:extLst>
            <c:ext xmlns:c16="http://schemas.microsoft.com/office/drawing/2014/chart" uri="{C3380CC4-5D6E-409C-BE32-E72D297353CC}">
              <c16:uniqueId val="{00000003-2755-403E-BE95-CCC2F8A548DE}"/>
            </c:ext>
          </c:extLst>
        </c:ser>
        <c:dLbls>
          <c:showLegendKey val="0"/>
          <c:showVal val="0"/>
          <c:showCatName val="0"/>
          <c:showSerName val="0"/>
          <c:showPercent val="0"/>
          <c:showBubbleSize val="0"/>
        </c:dLbls>
        <c:gapWidth val="150"/>
        <c:axId val="-840330448"/>
        <c:axId val="-840342960"/>
      </c:barChart>
      <c:catAx>
        <c:axId val="-840330448"/>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42960"/>
        <c:crosses val="autoZero"/>
        <c:auto val="0"/>
        <c:lblAlgn val="ctr"/>
        <c:lblOffset val="100"/>
        <c:tickMarkSkip val="1"/>
        <c:noMultiLvlLbl val="0"/>
      </c:catAx>
      <c:valAx>
        <c:axId val="-840342960"/>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0448"/>
        <c:crosses val="autoZero"/>
        <c:crossBetween val="between"/>
      </c:valAx>
    </c:plotArea>
    <c:legend>
      <c:legendPos val="b"/>
      <c:layout>
        <c:manualLayout>
          <c:xMode val="edge"/>
          <c:yMode val="edge"/>
          <c:x val="0.16207146026517458"/>
          <c:y val="0.92001031305271508"/>
          <c:w val="0.72056557785354525"/>
          <c:h val="5.4973062577704103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2013,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'1.4_13'!$K$28:$K$34</c:f>
              <c:numCache>
                <c:formatCode>#,##0</c:formatCode>
                <c:ptCount val="7"/>
                <c:pt idx="0">
                  <c:v>0</c:v>
                </c:pt>
                <c:pt idx="1">
                  <c:v>910</c:v>
                </c:pt>
                <c:pt idx="2">
                  <c:v>923</c:v>
                </c:pt>
                <c:pt idx="3">
                  <c:v>1508</c:v>
                </c:pt>
                <c:pt idx="4" formatCode="General">
                  <c:v>0</c:v>
                </c:pt>
                <c:pt idx="5">
                  <c:v>3110</c:v>
                </c:pt>
                <c:pt idx="6">
                  <c:v>2221</c:v>
                </c:pt>
              </c:numCache>
            </c:numRef>
          </c:val>
          <c:extLst>
            <c:ext xmlns:c16="http://schemas.microsoft.com/office/drawing/2014/chart" uri="{C3380CC4-5D6E-409C-BE32-E72D297353CC}">
              <c16:uniqueId val="{00000000-442E-4C05-B5D1-DE583FA161F3}"/>
            </c:ext>
          </c:extLst>
        </c:ser>
        <c:ser>
          <c:idx val="3"/>
          <c:order val="1"/>
          <c:tx>
            <c:v>Deutsche Frauen</c:v>
          </c:tx>
          <c:spPr>
            <a:solidFill>
              <a:schemeClr val="accent1">
                <a:lumMod val="75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'1.4_13'!$L$28:$L$34</c:f>
              <c:numCache>
                <c:formatCode>#,##0</c:formatCode>
                <c:ptCount val="7"/>
                <c:pt idx="0">
                  <c:v>0</c:v>
                </c:pt>
                <c:pt idx="1">
                  <c:v>765</c:v>
                </c:pt>
                <c:pt idx="2">
                  <c:v>1072</c:v>
                </c:pt>
                <c:pt idx="3">
                  <c:v>848</c:v>
                </c:pt>
                <c:pt idx="4" formatCode="General">
                  <c:v>0</c:v>
                </c:pt>
                <c:pt idx="5">
                  <c:v>1876</c:v>
                </c:pt>
                <c:pt idx="6">
                  <c:v>2485</c:v>
                </c:pt>
              </c:numCache>
            </c:numRef>
          </c:val>
          <c:extLst>
            <c:ext xmlns:c16="http://schemas.microsoft.com/office/drawing/2014/chart" uri="{C3380CC4-5D6E-409C-BE32-E72D297353CC}">
              <c16:uniqueId val="{00000001-442E-4C05-B5D1-DE583FA161F3}"/>
            </c:ext>
          </c:extLst>
        </c:ser>
        <c:ser>
          <c:idx val="2"/>
          <c:order val="2"/>
          <c:tx>
            <c:v>Nicht deutsche Männer</c:v>
          </c:tx>
          <c:spPr>
            <a:solidFill>
              <a:schemeClr val="accent2">
                <a:lumMod val="75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'1.4_13'!$M$28:$M$34</c:f>
              <c:numCache>
                <c:formatCode>#,##0</c:formatCode>
                <c:ptCount val="7"/>
                <c:pt idx="0">
                  <c:v>0</c:v>
                </c:pt>
                <c:pt idx="1">
                  <c:v>310</c:v>
                </c:pt>
                <c:pt idx="2">
                  <c:v>269</c:v>
                </c:pt>
                <c:pt idx="3">
                  <c:v>404</c:v>
                </c:pt>
                <c:pt idx="4" formatCode="General">
                  <c:v>0</c:v>
                </c:pt>
                <c:pt idx="5">
                  <c:v>743</c:v>
                </c:pt>
                <c:pt idx="6">
                  <c:v>630</c:v>
                </c:pt>
              </c:numCache>
            </c:numRef>
          </c:val>
          <c:extLst>
            <c:ext xmlns:c16="http://schemas.microsoft.com/office/drawing/2014/chart" uri="{C3380CC4-5D6E-409C-BE32-E72D297353CC}">
              <c16:uniqueId val="{00000002-442E-4C05-B5D1-DE583FA161F3}"/>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'1.4_13'!$N$28:$N$34</c:f>
              <c:numCache>
                <c:formatCode>#,##0</c:formatCode>
                <c:ptCount val="7"/>
                <c:pt idx="0">
                  <c:v>0</c:v>
                </c:pt>
                <c:pt idx="1">
                  <c:v>214</c:v>
                </c:pt>
                <c:pt idx="2">
                  <c:v>314</c:v>
                </c:pt>
                <c:pt idx="3">
                  <c:v>197</c:v>
                </c:pt>
                <c:pt idx="4" formatCode="General">
                  <c:v>0</c:v>
                </c:pt>
                <c:pt idx="5">
                  <c:v>532</c:v>
                </c:pt>
                <c:pt idx="6">
                  <c:v>816</c:v>
                </c:pt>
              </c:numCache>
            </c:numRef>
          </c:val>
          <c:extLst>
            <c:ext xmlns:c16="http://schemas.microsoft.com/office/drawing/2014/chart" uri="{C3380CC4-5D6E-409C-BE32-E72D297353CC}">
              <c16:uniqueId val="{00000003-442E-4C05-B5D1-DE583FA161F3}"/>
            </c:ext>
          </c:extLst>
        </c:ser>
        <c:dLbls>
          <c:showLegendKey val="0"/>
          <c:showVal val="0"/>
          <c:showCatName val="0"/>
          <c:showSerName val="0"/>
          <c:showPercent val="0"/>
          <c:showBubbleSize val="0"/>
        </c:dLbls>
        <c:gapWidth val="150"/>
        <c:axId val="-840341328"/>
        <c:axId val="-840329360"/>
      </c:barChart>
      <c:catAx>
        <c:axId val="-840341328"/>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29360"/>
        <c:crosses val="autoZero"/>
        <c:auto val="0"/>
        <c:lblAlgn val="ctr"/>
        <c:lblOffset val="100"/>
        <c:tickMarkSkip val="1"/>
        <c:noMultiLvlLbl val="0"/>
      </c:catAx>
      <c:valAx>
        <c:axId val="-840329360"/>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41328"/>
        <c:crosses val="autoZero"/>
        <c:crossBetween val="between"/>
      </c:valAx>
    </c:plotArea>
    <c:legend>
      <c:legendPos val="b"/>
      <c:layout>
        <c:manualLayout>
          <c:xMode val="edge"/>
          <c:yMode val="edge"/>
          <c:x val="0.16207141969520669"/>
          <c:y val="0.88381851646137632"/>
          <c:w val="0.72344672084228512"/>
          <c:h val="5.4763449969367148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Maßnahmenbreichen nach Staatsangehörigkeit und Geschlecht, Rechtskreis SGB II, Bestand Juni 2012,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'1.4_12'!$B$28:$B$34</c:f>
              <c:numCache>
                <c:formatCode>General</c:formatCode>
                <c:ptCount val="7"/>
                <c:pt idx="0">
                  <c:v>130</c:v>
                </c:pt>
                <c:pt idx="1">
                  <c:v>45</c:v>
                </c:pt>
                <c:pt idx="2">
                  <c:v>78</c:v>
                </c:pt>
                <c:pt idx="3">
                  <c:v>0</c:v>
                </c:pt>
                <c:pt idx="4">
                  <c:v>0</c:v>
                </c:pt>
                <c:pt idx="5">
                  <c:v>86</c:v>
                </c:pt>
                <c:pt idx="6">
                  <c:v>81</c:v>
                </c:pt>
              </c:numCache>
            </c:numRef>
          </c:val>
          <c:extLst>
            <c:ext xmlns:c16="http://schemas.microsoft.com/office/drawing/2014/chart" uri="{C3380CC4-5D6E-409C-BE32-E72D297353CC}">
              <c16:uniqueId val="{00000000-AC95-423B-B709-66D017C72C6C}"/>
            </c:ext>
          </c:extLst>
        </c:ser>
        <c:ser>
          <c:idx val="1"/>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'1.4_12'!$C$28:$C$34</c:f>
              <c:numCache>
                <c:formatCode>General</c:formatCode>
                <c:ptCount val="7"/>
                <c:pt idx="0">
                  <c:v>0</c:v>
                </c:pt>
                <c:pt idx="1">
                  <c:v>27</c:v>
                </c:pt>
                <c:pt idx="2">
                  <c:v>68</c:v>
                </c:pt>
                <c:pt idx="3">
                  <c:v>0</c:v>
                </c:pt>
                <c:pt idx="4">
                  <c:v>0</c:v>
                </c:pt>
                <c:pt idx="5">
                  <c:v>80</c:v>
                </c:pt>
                <c:pt idx="6">
                  <c:v>94</c:v>
                </c:pt>
              </c:numCache>
            </c:numRef>
          </c:val>
          <c:extLst>
            <c:ext xmlns:c16="http://schemas.microsoft.com/office/drawing/2014/chart" uri="{C3380CC4-5D6E-409C-BE32-E72D297353CC}">
              <c16:uniqueId val="{00000001-AC95-423B-B709-66D017C72C6C}"/>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'1.4_12'!$D$28:$D$34</c:f>
              <c:numCache>
                <c:formatCode>General</c:formatCode>
                <c:ptCount val="7"/>
                <c:pt idx="0">
                  <c:v>0</c:v>
                </c:pt>
                <c:pt idx="1">
                  <c:v>7</c:v>
                </c:pt>
                <c:pt idx="2">
                  <c:v>14</c:v>
                </c:pt>
                <c:pt idx="3">
                  <c:v>0</c:v>
                </c:pt>
                <c:pt idx="4">
                  <c:v>0</c:v>
                </c:pt>
                <c:pt idx="5">
                  <c:v>11</c:v>
                </c:pt>
                <c:pt idx="6">
                  <c:v>15</c:v>
                </c:pt>
              </c:numCache>
            </c:numRef>
          </c:val>
          <c:extLst>
            <c:ext xmlns:c16="http://schemas.microsoft.com/office/drawing/2014/chart" uri="{C3380CC4-5D6E-409C-BE32-E72D297353CC}">
              <c16:uniqueId val="{00000002-AC95-423B-B709-66D017C72C6C}"/>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'1.4_12'!$E$28:$E$34</c:f>
              <c:numCache>
                <c:formatCode>General</c:formatCode>
                <c:ptCount val="7"/>
                <c:pt idx="0">
                  <c:v>0</c:v>
                </c:pt>
                <c:pt idx="1">
                  <c:v>3</c:v>
                </c:pt>
                <c:pt idx="2">
                  <c:v>9</c:v>
                </c:pt>
                <c:pt idx="3">
                  <c:v>0</c:v>
                </c:pt>
                <c:pt idx="4">
                  <c:v>0</c:v>
                </c:pt>
                <c:pt idx="5">
                  <c:v>13</c:v>
                </c:pt>
                <c:pt idx="6">
                  <c:v>30</c:v>
                </c:pt>
              </c:numCache>
            </c:numRef>
          </c:val>
          <c:extLst>
            <c:ext xmlns:c16="http://schemas.microsoft.com/office/drawing/2014/chart" uri="{C3380CC4-5D6E-409C-BE32-E72D297353CC}">
              <c16:uniqueId val="{00000003-AC95-423B-B709-66D017C72C6C}"/>
            </c:ext>
          </c:extLst>
        </c:ser>
        <c:dLbls>
          <c:showLegendKey val="0"/>
          <c:showVal val="0"/>
          <c:showCatName val="0"/>
          <c:showSerName val="0"/>
          <c:showPercent val="0"/>
          <c:showBubbleSize val="0"/>
        </c:dLbls>
        <c:gapWidth val="150"/>
        <c:axId val="-840340240"/>
        <c:axId val="-840339696"/>
      </c:barChart>
      <c:catAx>
        <c:axId val="-840340240"/>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9696"/>
        <c:crosses val="autoZero"/>
        <c:auto val="0"/>
        <c:lblAlgn val="ctr"/>
        <c:lblOffset val="100"/>
        <c:tickMarkSkip val="1"/>
        <c:noMultiLvlLbl val="0"/>
      </c:catAx>
      <c:valAx>
        <c:axId val="-84033969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40240"/>
        <c:crosses val="autoZero"/>
        <c:crossBetween val="between"/>
      </c:valAx>
    </c:plotArea>
    <c:legend>
      <c:legendPos val="b"/>
      <c:layout>
        <c:manualLayout>
          <c:xMode val="edge"/>
          <c:yMode val="edge"/>
          <c:x val="0.16207146026517458"/>
          <c:y val="0.92001031305271508"/>
          <c:w val="0.71947875211636403"/>
          <c:h val="5.4973062577704103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2012,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'1.4_12'!$K$28:$K$34</c:f>
              <c:numCache>
                <c:formatCode>General</c:formatCode>
                <c:ptCount val="7"/>
                <c:pt idx="0">
                  <c:v>5019</c:v>
                </c:pt>
                <c:pt idx="1">
                  <c:v>1102</c:v>
                </c:pt>
                <c:pt idx="2">
                  <c:v>984</c:v>
                </c:pt>
                <c:pt idx="3">
                  <c:v>1782</c:v>
                </c:pt>
                <c:pt idx="4">
                  <c:v>0</c:v>
                </c:pt>
                <c:pt idx="5">
                  <c:v>0</c:v>
                </c:pt>
                <c:pt idx="6">
                  <c:v>1973</c:v>
                </c:pt>
              </c:numCache>
            </c:numRef>
          </c:val>
          <c:extLst>
            <c:ext xmlns:c16="http://schemas.microsoft.com/office/drawing/2014/chart" uri="{C3380CC4-5D6E-409C-BE32-E72D297353CC}">
              <c16:uniqueId val="{00000000-1E71-4F5D-A5AA-6169B4091040}"/>
            </c:ext>
          </c:extLst>
        </c:ser>
        <c:ser>
          <c:idx val="3"/>
          <c:order val="1"/>
          <c:tx>
            <c:v>Deutsche Frauen</c:v>
          </c:tx>
          <c:spPr>
            <a:solidFill>
              <a:schemeClr val="accent1">
                <a:lumMod val="75000"/>
              </a:schemeClr>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'1.4_12'!$L$28:$L$34</c:f>
              <c:numCache>
                <c:formatCode>General</c:formatCode>
                <c:ptCount val="7"/>
                <c:pt idx="0">
                  <c:v>0</c:v>
                </c:pt>
                <c:pt idx="1">
                  <c:v>850</c:v>
                </c:pt>
                <c:pt idx="2">
                  <c:v>1099</c:v>
                </c:pt>
                <c:pt idx="3">
                  <c:v>922</c:v>
                </c:pt>
                <c:pt idx="4">
                  <c:v>0</c:v>
                </c:pt>
                <c:pt idx="5">
                  <c:v>0</c:v>
                </c:pt>
                <c:pt idx="6">
                  <c:v>2319</c:v>
                </c:pt>
              </c:numCache>
            </c:numRef>
          </c:val>
          <c:extLst>
            <c:ext xmlns:c16="http://schemas.microsoft.com/office/drawing/2014/chart" uri="{C3380CC4-5D6E-409C-BE32-E72D297353CC}">
              <c16:uniqueId val="{00000001-1E71-4F5D-A5AA-6169B4091040}"/>
            </c:ext>
          </c:extLst>
        </c:ser>
        <c:ser>
          <c:idx val="2"/>
          <c:order val="2"/>
          <c:tx>
            <c:v>Nicht deutsche Männer</c:v>
          </c:tx>
          <c:spPr>
            <a:solidFill>
              <a:srgbClr val="C55A11"/>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'1.4_12'!$M$28:$M$34</c:f>
              <c:numCache>
                <c:formatCode>General</c:formatCode>
                <c:ptCount val="7"/>
                <c:pt idx="0">
                  <c:v>0</c:v>
                </c:pt>
                <c:pt idx="1">
                  <c:v>318</c:v>
                </c:pt>
                <c:pt idx="2">
                  <c:v>274</c:v>
                </c:pt>
                <c:pt idx="3">
                  <c:v>374</c:v>
                </c:pt>
                <c:pt idx="4">
                  <c:v>0</c:v>
                </c:pt>
                <c:pt idx="5">
                  <c:v>581</c:v>
                </c:pt>
                <c:pt idx="6">
                  <c:v>555</c:v>
                </c:pt>
              </c:numCache>
            </c:numRef>
          </c:val>
          <c:extLst>
            <c:ext xmlns:c16="http://schemas.microsoft.com/office/drawing/2014/chart" uri="{C3380CC4-5D6E-409C-BE32-E72D297353CC}">
              <c16:uniqueId val="{00000002-1E71-4F5D-A5AA-6169B4091040}"/>
            </c:ext>
          </c:extLst>
        </c:ser>
        <c:ser>
          <c:idx val="4"/>
          <c:order val="3"/>
          <c:tx>
            <c:v>Nicht deutsche Frauen</c:v>
          </c:tx>
          <c:spPr>
            <a:solidFill>
              <a:srgbClr val="F4B183"/>
            </a:solidFill>
          </c:spPr>
          <c:invertIfNegative val="0"/>
          <c:dLbls>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'1.4_12'!$N$28:$N$34</c:f>
              <c:numCache>
                <c:formatCode>General</c:formatCode>
                <c:ptCount val="7"/>
                <c:pt idx="0">
                  <c:v>1692</c:v>
                </c:pt>
                <c:pt idx="1">
                  <c:v>244</c:v>
                </c:pt>
                <c:pt idx="2">
                  <c:v>315</c:v>
                </c:pt>
                <c:pt idx="3">
                  <c:v>185</c:v>
                </c:pt>
                <c:pt idx="4">
                  <c:v>0</c:v>
                </c:pt>
                <c:pt idx="5">
                  <c:v>519</c:v>
                </c:pt>
                <c:pt idx="6">
                  <c:v>738</c:v>
                </c:pt>
              </c:numCache>
            </c:numRef>
          </c:val>
          <c:extLst>
            <c:ext xmlns:c16="http://schemas.microsoft.com/office/drawing/2014/chart" uri="{C3380CC4-5D6E-409C-BE32-E72D297353CC}">
              <c16:uniqueId val="{00000003-1E71-4F5D-A5AA-6169B4091040}"/>
            </c:ext>
          </c:extLst>
        </c:ser>
        <c:dLbls>
          <c:showLegendKey val="0"/>
          <c:showVal val="0"/>
          <c:showCatName val="0"/>
          <c:showSerName val="0"/>
          <c:showPercent val="0"/>
          <c:showBubbleSize val="0"/>
        </c:dLbls>
        <c:gapWidth val="150"/>
        <c:axId val="-840334800"/>
        <c:axId val="-840329904"/>
      </c:barChart>
      <c:catAx>
        <c:axId val="-840334800"/>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29904"/>
        <c:crosses val="autoZero"/>
        <c:auto val="0"/>
        <c:lblAlgn val="ctr"/>
        <c:lblOffset val="100"/>
        <c:tickMarkSkip val="1"/>
        <c:noMultiLvlLbl val="0"/>
      </c:catAx>
      <c:valAx>
        <c:axId val="-840329904"/>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4800"/>
        <c:crosses val="autoZero"/>
        <c:crossBetween val="between"/>
      </c:valAx>
    </c:plotArea>
    <c:legend>
      <c:legendPos val="b"/>
      <c:layout>
        <c:manualLayout>
          <c:xMode val="edge"/>
          <c:yMode val="edge"/>
          <c:x val="0.16207141969520669"/>
          <c:y val="0.88381851646137632"/>
          <c:w val="0.72235119310698759"/>
          <c:h val="5.4763449969367148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Maßnahmenbreichen nach Staatsangehörigkeit und Geschlecht, Rechtskreis SGB II, Bestand Juni 2011,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'1.4_11'!$A$25:$A$29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'1.4_11'!$B$25:$B$29</c:f>
              <c:numCache>
                <c:formatCode>General</c:formatCode>
                <c:ptCount val="5"/>
                <c:pt idx="0">
                  <c:v>100</c:v>
                </c:pt>
                <c:pt idx="1">
                  <c:v>44</c:v>
                </c:pt>
                <c:pt idx="2" formatCode="#,##0_ ;\-#,##0\ ">
                  <c:v>0</c:v>
                </c:pt>
                <c:pt idx="3">
                  <c:v>95</c:v>
                </c:pt>
                <c:pt idx="4" formatCode="#,##0_ ;\-#,##0\ ">
                  <c:v>0</c:v>
                </c:pt>
              </c:numCache>
            </c:numRef>
          </c:val>
          <c:extLst>
            <c:ext xmlns:c16="http://schemas.microsoft.com/office/drawing/2014/chart" uri="{C3380CC4-5D6E-409C-BE32-E72D297353CC}">
              <c16:uniqueId val="{00000000-16FA-4458-BEAF-F9FBD50BB131}"/>
            </c:ext>
          </c:extLst>
        </c:ser>
        <c:ser>
          <c:idx val="3"/>
          <c:order val="1"/>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'1.4_11'!$A$25:$A$29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'1.4_11'!$C$25:$C$29</c:f>
              <c:numCache>
                <c:formatCode>General</c:formatCode>
                <c:ptCount val="5"/>
                <c:pt idx="0">
                  <c:v>95</c:v>
                </c:pt>
                <c:pt idx="1">
                  <c:v>23</c:v>
                </c:pt>
                <c:pt idx="2" formatCode="#,##0_ ;\-#,##0\ ">
                  <c:v>0</c:v>
                </c:pt>
                <c:pt idx="3">
                  <c:v>83</c:v>
                </c:pt>
                <c:pt idx="4" formatCode="#,##0_ ;\-#,##0\ ">
                  <c:v>0</c:v>
                </c:pt>
              </c:numCache>
            </c:numRef>
          </c:val>
          <c:extLst>
            <c:ext xmlns:c16="http://schemas.microsoft.com/office/drawing/2014/chart" uri="{C3380CC4-5D6E-409C-BE32-E72D297353CC}">
              <c16:uniqueId val="{00000001-16FA-4458-BEAF-F9FBD50BB131}"/>
            </c:ext>
          </c:extLst>
        </c:ser>
        <c:ser>
          <c:idx val="2"/>
          <c:order val="2"/>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'1.4_11'!$A$25:$A$29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'1.4_11'!$D$25:$D$29</c:f>
              <c:numCache>
                <c:formatCode>General</c:formatCode>
                <c:ptCount val="5"/>
                <c:pt idx="0">
                  <c:v>16</c:v>
                </c:pt>
                <c:pt idx="1">
                  <c:v>8</c:v>
                </c:pt>
                <c:pt idx="2" formatCode="#,##0_ ;\-#,##0\ ">
                  <c:v>0</c:v>
                </c:pt>
                <c:pt idx="3">
                  <c:v>8</c:v>
                </c:pt>
                <c:pt idx="4" formatCode="#,##0_ ;\-#,##0\ ">
                  <c:v>0</c:v>
                </c:pt>
              </c:numCache>
            </c:numRef>
          </c:val>
          <c:extLst>
            <c:ext xmlns:c16="http://schemas.microsoft.com/office/drawing/2014/chart" uri="{C3380CC4-5D6E-409C-BE32-E72D297353CC}">
              <c16:uniqueId val="{00000002-16FA-4458-BEAF-F9FBD50BB131}"/>
            </c:ext>
          </c:extLst>
        </c:ser>
        <c:ser>
          <c:idx val="4"/>
          <c:order val="3"/>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'1.4_11'!$A$25:$A$29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'1.4_11'!$E$25:$E$29</c:f>
              <c:numCache>
                <c:formatCode>General</c:formatCode>
                <c:ptCount val="5"/>
                <c:pt idx="0">
                  <c:v>23</c:v>
                </c:pt>
                <c:pt idx="1">
                  <c:v>6</c:v>
                </c:pt>
                <c:pt idx="2" formatCode="#,##0_ ;\-#,##0\ ">
                  <c:v>0</c:v>
                </c:pt>
                <c:pt idx="3">
                  <c:v>27</c:v>
                </c:pt>
                <c:pt idx="4" formatCode="#,##0_ ;\-#,##0\ ">
                  <c:v>0</c:v>
                </c:pt>
              </c:numCache>
            </c:numRef>
          </c:val>
          <c:extLst>
            <c:ext xmlns:c16="http://schemas.microsoft.com/office/drawing/2014/chart" uri="{C3380CC4-5D6E-409C-BE32-E72D297353CC}">
              <c16:uniqueId val="{00000003-16FA-4458-BEAF-F9FBD50BB131}"/>
            </c:ext>
          </c:extLst>
        </c:ser>
        <c:dLbls>
          <c:showLegendKey val="0"/>
          <c:showVal val="0"/>
          <c:showCatName val="0"/>
          <c:showSerName val="0"/>
          <c:showPercent val="0"/>
          <c:showBubbleSize val="0"/>
        </c:dLbls>
        <c:gapWidth val="150"/>
        <c:axId val="-840338608"/>
        <c:axId val="-840336976"/>
      </c:barChart>
      <c:catAx>
        <c:axId val="-840338608"/>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6976"/>
        <c:crosses val="autoZero"/>
        <c:auto val="0"/>
        <c:lblAlgn val="ctr"/>
        <c:lblOffset val="100"/>
        <c:tickMarkSkip val="1"/>
        <c:noMultiLvlLbl val="0"/>
      </c:catAx>
      <c:valAx>
        <c:axId val="-84033697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8608"/>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2011,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'1.4_11'!$J$25:$J$29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'1.4_11'!$K$25:$K$29</c:f>
              <c:numCache>
                <c:formatCode>#,##0</c:formatCode>
                <c:ptCount val="5"/>
                <c:pt idx="0">
                  <c:v>2501</c:v>
                </c:pt>
                <c:pt idx="1">
                  <c:v>9431</c:v>
                </c:pt>
                <c:pt idx="2">
                  <c:v>7664</c:v>
                </c:pt>
                <c:pt idx="3">
                  <c:v>0</c:v>
                </c:pt>
                <c:pt idx="4">
                  <c:v>1815</c:v>
                </c:pt>
              </c:numCache>
            </c:numRef>
          </c:val>
          <c:extLst>
            <c:ext xmlns:c16="http://schemas.microsoft.com/office/drawing/2014/chart" uri="{C3380CC4-5D6E-409C-BE32-E72D297353CC}">
              <c16:uniqueId val="{00000000-B68E-4BCA-8EF0-BCCFA2C56095}"/>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'1.4_11'!$J$25:$J$29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'1.4_11'!$L$25:$L$29</c:f>
              <c:numCache>
                <c:formatCode>#,##0</c:formatCode>
                <c:ptCount val="5"/>
                <c:pt idx="0">
                  <c:v>2107</c:v>
                </c:pt>
                <c:pt idx="1">
                  <c:v>6102</c:v>
                </c:pt>
                <c:pt idx="2">
                  <c:v>4632</c:v>
                </c:pt>
                <c:pt idx="3">
                  <c:v>6</c:v>
                </c:pt>
                <c:pt idx="4">
                  <c:v>1518</c:v>
                </c:pt>
              </c:numCache>
            </c:numRef>
          </c:val>
          <c:extLst>
            <c:ext xmlns:c16="http://schemas.microsoft.com/office/drawing/2014/chart" uri="{C3380CC4-5D6E-409C-BE32-E72D297353CC}">
              <c16:uniqueId val="{00000001-B68E-4BCA-8EF0-BCCFA2C56095}"/>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'1.4_11'!$J$25:$J$29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'1.4_11'!$M$25:$M$29</c:f>
              <c:numCache>
                <c:formatCode>#,##0</c:formatCode>
                <c:ptCount val="5"/>
                <c:pt idx="0">
                  <c:v>332</c:v>
                </c:pt>
                <c:pt idx="1">
                  <c:v>2004</c:v>
                </c:pt>
                <c:pt idx="2">
                  <c:v>834</c:v>
                </c:pt>
                <c:pt idx="3">
                  <c:v>0</c:v>
                </c:pt>
                <c:pt idx="4">
                  <c:v>270</c:v>
                </c:pt>
              </c:numCache>
            </c:numRef>
          </c:val>
          <c:extLst>
            <c:ext xmlns:c16="http://schemas.microsoft.com/office/drawing/2014/chart" uri="{C3380CC4-5D6E-409C-BE32-E72D297353CC}">
              <c16:uniqueId val="{00000002-B68E-4BCA-8EF0-BCCFA2C56095}"/>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'1.4_11'!$J$25:$J$29</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'1.4_11'!$N$25:$N$29</c:f>
              <c:numCache>
                <c:formatCode>#,##0</c:formatCode>
                <c:ptCount val="5"/>
                <c:pt idx="0">
                  <c:v>312</c:v>
                </c:pt>
                <c:pt idx="1">
                  <c:v>1504</c:v>
                </c:pt>
                <c:pt idx="2">
                  <c:v>355</c:v>
                </c:pt>
                <c:pt idx="3">
                  <c:v>0</c:v>
                </c:pt>
                <c:pt idx="4">
                  <c:v>207</c:v>
                </c:pt>
              </c:numCache>
            </c:numRef>
          </c:val>
          <c:extLst>
            <c:ext xmlns:c16="http://schemas.microsoft.com/office/drawing/2014/chart" uri="{C3380CC4-5D6E-409C-BE32-E72D297353CC}">
              <c16:uniqueId val="{00000003-B68E-4BCA-8EF0-BCCFA2C56095}"/>
            </c:ext>
          </c:extLst>
        </c:ser>
        <c:dLbls>
          <c:showLegendKey val="0"/>
          <c:showVal val="0"/>
          <c:showCatName val="0"/>
          <c:showSerName val="0"/>
          <c:showPercent val="0"/>
          <c:showBubbleSize val="0"/>
        </c:dLbls>
        <c:gapWidth val="150"/>
        <c:axId val="-840331536"/>
        <c:axId val="-840336432"/>
      </c:barChart>
      <c:catAx>
        <c:axId val="-840331536"/>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6432"/>
        <c:crosses val="autoZero"/>
        <c:auto val="0"/>
        <c:lblAlgn val="ctr"/>
        <c:lblOffset val="100"/>
        <c:tickMarkSkip val="1"/>
        <c:noMultiLvlLbl val="0"/>
      </c:catAx>
      <c:valAx>
        <c:axId val="-840336432"/>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1536"/>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Maßnahmenbreichen nach Staatsangehörigkeit und Geschlecht, Rechtskreis SGB II, Bestand Juni 2010,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'1.4_10'!$B$27:$B$31</c:f>
              <c:numCache>
                <c:formatCode>General</c:formatCode>
                <c:ptCount val="5"/>
                <c:pt idx="0">
                  <c:v>92</c:v>
                </c:pt>
                <c:pt idx="1">
                  <c:v>49</c:v>
                </c:pt>
                <c:pt idx="2">
                  <c:v>141</c:v>
                </c:pt>
                <c:pt idx="3">
                  <c:v>260</c:v>
                </c:pt>
                <c:pt idx="4">
                  <c:v>269</c:v>
                </c:pt>
              </c:numCache>
            </c:numRef>
          </c:val>
          <c:extLst>
            <c:ext xmlns:c16="http://schemas.microsoft.com/office/drawing/2014/chart" uri="{C3380CC4-5D6E-409C-BE32-E72D297353CC}">
              <c16:uniqueId val="{00000000-D934-4727-B90C-34A9909B27F0}"/>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'1.4_10'!$C$27:$C$31</c:f>
              <c:numCache>
                <c:formatCode>General</c:formatCode>
                <c:ptCount val="5"/>
                <c:pt idx="0">
                  <c:v>75</c:v>
                </c:pt>
                <c:pt idx="1">
                  <c:v>40</c:v>
                </c:pt>
                <c:pt idx="2">
                  <c:v>102</c:v>
                </c:pt>
                <c:pt idx="3">
                  <c:v>187</c:v>
                </c:pt>
                <c:pt idx="4">
                  <c:v>170</c:v>
                </c:pt>
              </c:numCache>
            </c:numRef>
          </c:val>
          <c:extLst>
            <c:ext xmlns:c16="http://schemas.microsoft.com/office/drawing/2014/chart" uri="{C3380CC4-5D6E-409C-BE32-E72D297353CC}">
              <c16:uniqueId val="{00000001-D934-4727-B90C-34A9909B27F0}"/>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'1.4_10'!$D$27:$D$31</c:f>
              <c:numCache>
                <c:formatCode>General</c:formatCode>
                <c:ptCount val="5"/>
                <c:pt idx="0">
                  <c:v>17</c:v>
                </c:pt>
                <c:pt idx="1">
                  <c:v>11</c:v>
                </c:pt>
                <c:pt idx="2">
                  <c:v>22</c:v>
                </c:pt>
                <c:pt idx="3">
                  <c:v>28</c:v>
                </c:pt>
                <c:pt idx="4">
                  <c:v>64</c:v>
                </c:pt>
              </c:numCache>
            </c:numRef>
          </c:val>
          <c:extLst>
            <c:ext xmlns:c16="http://schemas.microsoft.com/office/drawing/2014/chart" uri="{C3380CC4-5D6E-409C-BE32-E72D297353CC}">
              <c16:uniqueId val="{00000002-D934-4727-B90C-34A9909B27F0}"/>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'1.4_10'!$E$27:$E$31</c:f>
              <c:numCache>
                <c:formatCode>0</c:formatCode>
                <c:ptCount val="5"/>
                <c:pt idx="0">
                  <c:v>15</c:v>
                </c:pt>
                <c:pt idx="1">
                  <c:v>10</c:v>
                </c:pt>
                <c:pt idx="2">
                  <c:v>17</c:v>
                </c:pt>
                <c:pt idx="3">
                  <c:v>40</c:v>
                </c:pt>
                <c:pt idx="4" formatCode="General">
                  <c:v>41</c:v>
                </c:pt>
              </c:numCache>
            </c:numRef>
          </c:val>
          <c:extLst>
            <c:ext xmlns:c16="http://schemas.microsoft.com/office/drawing/2014/chart" uri="{C3380CC4-5D6E-409C-BE32-E72D297353CC}">
              <c16:uniqueId val="{00000003-D934-4727-B90C-34A9909B27F0}"/>
            </c:ext>
          </c:extLst>
        </c:ser>
        <c:dLbls>
          <c:showLegendKey val="0"/>
          <c:showVal val="0"/>
          <c:showCatName val="0"/>
          <c:showSerName val="0"/>
          <c:showPercent val="0"/>
          <c:showBubbleSize val="0"/>
        </c:dLbls>
        <c:gapWidth val="150"/>
        <c:axId val="-840341872"/>
        <c:axId val="-840335888"/>
      </c:barChart>
      <c:catAx>
        <c:axId val="-840341872"/>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5888"/>
        <c:crosses val="autoZero"/>
        <c:auto val="0"/>
        <c:lblAlgn val="ctr"/>
        <c:lblOffset val="100"/>
        <c:tickMarkSkip val="1"/>
        <c:noMultiLvlLbl val="0"/>
      </c:catAx>
      <c:valAx>
        <c:axId val="-840335888"/>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41872"/>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2019 Wetteraukreis</a:t>
            </a:r>
            <a:endParaRPr lang="en-US" sz="800">
              <a:latin typeface="Arial" pitchFamily="34" charset="0"/>
              <a:cs typeface="Arial" pitchFamily="34" charset="0"/>
            </a:endParaRPr>
          </a:p>
        </c:rich>
      </c:tx>
      <c:layout>
        <c:manualLayout>
          <c:xMode val="edge"/>
          <c:yMode val="edge"/>
          <c:x val="0.11904158112041152"/>
          <c:y val="5.7535283531601818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'1.4_19'!$B$25:$B$26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'1.4_19'!$A$27:$A$35</c15:sqref>
                  </c15:fullRef>
                </c:ext>
              </c:extLst>
              <c:f>'1.4_19'!$A$28:$A$35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'1.4_19'!$B$27:$B$35</c15:sqref>
                  </c15:fullRef>
                </c:ext>
              </c:extLst>
              <c:f>'1.4_19'!$B$28:$B$35</c:f>
              <c:numCache>
                <c:formatCode>* #,##0;* \-_ #,##0;\-</c:formatCode>
                <c:ptCount val="8"/>
                <c:pt idx="0">
                  <c:v>163</c:v>
                </c:pt>
                <c:pt idx="1">
                  <c:v>0</c:v>
                </c:pt>
                <c:pt idx="2">
                  <c:v>28</c:v>
                </c:pt>
                <c:pt idx="3">
                  <c:v>22</c:v>
                </c:pt>
                <c:pt idx="4">
                  <c:v>0</c:v>
                </c:pt>
                <c:pt idx="5">
                  <c:v>43</c:v>
                </c:pt>
                <c:pt idx="6">
                  <c:v>0</c:v>
                </c:pt>
                <c:pt idx="7">
                  <c:v>71</c:v>
                </c:pt>
              </c:numCache>
            </c:numRef>
          </c:val>
          <c:extLst>
            <c:ext xmlns:c16="http://schemas.microsoft.com/office/drawing/2014/chart" uri="{C3380CC4-5D6E-409C-BE32-E72D297353CC}">
              <c16:uniqueId val="{00000000-7D2F-499F-A78A-F96FE65CF2C2}"/>
            </c:ext>
          </c:extLst>
        </c:ser>
        <c:ser>
          <c:idx val="3"/>
          <c:order val="1"/>
          <c:tx>
            <c:strRef>
              <c:f>'1.4_19'!$C$25:$C$26</c:f>
              <c:strCache>
                <c:ptCount val="2"/>
                <c:pt idx="0">
                  <c:v>Deutsche</c:v>
                </c:pt>
                <c:pt idx="1">
                  <c:v>Frauen</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'1.4_19'!$A$27:$A$35</c15:sqref>
                  </c15:fullRef>
                </c:ext>
              </c:extLst>
              <c:f>'1.4_19'!$A$28:$A$35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'1.4_19'!$C$27:$C$35</c15:sqref>
                  </c15:fullRef>
                </c:ext>
              </c:extLst>
              <c:f>'1.4_19'!$C$28:$C$35</c:f>
              <c:numCache>
                <c:formatCode>* #,##0;* \-_ #,##0;\-</c:formatCode>
                <c:ptCount val="8"/>
                <c:pt idx="0">
                  <c:v>0</c:v>
                </c:pt>
                <c:pt idx="1">
                  <c:v>0</c:v>
                </c:pt>
                <c:pt idx="2">
                  <c:v>29</c:v>
                </c:pt>
                <c:pt idx="3">
                  <c:v>17</c:v>
                </c:pt>
                <c:pt idx="4">
                  <c:v>0</c:v>
                </c:pt>
                <c:pt idx="5">
                  <c:v>31</c:v>
                </c:pt>
                <c:pt idx="6">
                  <c:v>0</c:v>
                </c:pt>
                <c:pt idx="7">
                  <c:v>84</c:v>
                </c:pt>
              </c:numCache>
            </c:numRef>
          </c:val>
          <c:extLst>
            <c:ext xmlns:c16="http://schemas.microsoft.com/office/drawing/2014/chart" uri="{C3380CC4-5D6E-409C-BE32-E72D297353CC}">
              <c16:uniqueId val="{00000001-7D2F-499F-A78A-F96FE65CF2C2}"/>
            </c:ext>
          </c:extLst>
        </c:ser>
        <c:ser>
          <c:idx val="2"/>
          <c:order val="2"/>
          <c:tx>
            <c:strRef>
              <c:f>'1.4_19'!$D$25:$D$26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'1.4_19'!$A$27:$A$35</c15:sqref>
                  </c15:fullRef>
                </c:ext>
              </c:extLst>
              <c:f>'1.4_19'!$A$28:$A$35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'1.4_19'!$D$27:$D$35</c15:sqref>
                  </c15:fullRef>
                </c:ext>
              </c:extLst>
              <c:f>'1.4_19'!$D$28:$D$35</c:f>
              <c:numCache>
                <c:formatCode>* #,##0;* \-_ #,##0;\-</c:formatCode>
                <c:ptCount val="8"/>
                <c:pt idx="0">
                  <c:v>184</c:v>
                </c:pt>
                <c:pt idx="1">
                  <c:v>0</c:v>
                </c:pt>
                <c:pt idx="2">
                  <c:v>56</c:v>
                </c:pt>
                <c:pt idx="3">
                  <c:v>38</c:v>
                </c:pt>
                <c:pt idx="4">
                  <c:v>0</c:v>
                </c:pt>
                <c:pt idx="5">
                  <c:v>22</c:v>
                </c:pt>
                <c:pt idx="6">
                  <c:v>0</c:v>
                </c:pt>
                <c:pt idx="7">
                  <c:v>37</c:v>
                </c:pt>
              </c:numCache>
            </c:numRef>
          </c:val>
          <c:extLst>
            <c:ext xmlns:c16="http://schemas.microsoft.com/office/drawing/2014/chart" uri="{C3380CC4-5D6E-409C-BE32-E72D297353CC}">
              <c16:uniqueId val="{00000002-7D2F-499F-A78A-F96FE65CF2C2}"/>
            </c:ext>
          </c:extLst>
        </c:ser>
        <c:ser>
          <c:idx val="4"/>
          <c:order val="3"/>
          <c:tx>
            <c:strRef>
              <c:f>'1.4_19'!$E$25:$E$26</c:f>
              <c:strCache>
                <c:ptCount val="2"/>
                <c:pt idx="0">
                  <c:v>Ausländische</c:v>
                </c:pt>
                <c:pt idx="1">
                  <c:v>Frauen</c:v>
                </c:pt>
              </c:strCache>
            </c:strRef>
          </c:tx>
          <c:spPr>
            <a:solidFill>
              <a:srgbClr val="F4B183"/>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'1.4_19'!$A$27:$A$35</c15:sqref>
                  </c15:fullRef>
                </c:ext>
              </c:extLst>
              <c:f>'1.4_19'!$A$28:$A$35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'1.4_19'!$E$27:$E$35</c15:sqref>
                  </c15:fullRef>
                </c:ext>
              </c:extLst>
              <c:f>'1.4_19'!$E$28:$E$35</c:f>
              <c:numCache>
                <c:formatCode>* #,##0;* \-_ #,##0;\-</c:formatCode>
                <c:ptCount val="8"/>
                <c:pt idx="0">
                  <c:v>101</c:v>
                </c:pt>
                <c:pt idx="1">
                  <c:v>0</c:v>
                </c:pt>
                <c:pt idx="2">
                  <c:v>16</c:v>
                </c:pt>
                <c:pt idx="3">
                  <c:v>4</c:v>
                </c:pt>
                <c:pt idx="4">
                  <c:v>0</c:v>
                </c:pt>
                <c:pt idx="5">
                  <c:v>25</c:v>
                </c:pt>
                <c:pt idx="6">
                  <c:v>0</c:v>
                </c:pt>
                <c:pt idx="7">
                  <c:v>15</c:v>
                </c:pt>
              </c:numCache>
            </c:numRef>
          </c:val>
          <c:extLst>
            <c:ext xmlns:c16="http://schemas.microsoft.com/office/drawing/2014/chart" uri="{C3380CC4-5D6E-409C-BE32-E72D297353CC}">
              <c16:uniqueId val="{00000003-7D2F-499F-A78A-F96FE65CF2C2}"/>
            </c:ext>
          </c:extLst>
        </c:ser>
        <c:dLbls>
          <c:showLegendKey val="0"/>
          <c:showVal val="0"/>
          <c:showCatName val="0"/>
          <c:showSerName val="0"/>
          <c:showPercent val="0"/>
          <c:showBubbleSize val="0"/>
        </c:dLbls>
        <c:gapWidth val="150"/>
        <c:axId val="35655600"/>
        <c:axId val="35655992"/>
      </c:barChart>
      <c:catAx>
        <c:axId val="35655600"/>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35655992"/>
        <c:crosses val="autoZero"/>
        <c:auto val="0"/>
        <c:lblAlgn val="ctr"/>
        <c:lblOffset val="100"/>
        <c:tickMarkSkip val="1"/>
        <c:noMultiLvlLbl val="0"/>
      </c:catAx>
      <c:valAx>
        <c:axId val="35655992"/>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655600"/>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2010,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'1.4_10'!$K$27:$K$31</c:f>
              <c:numCache>
                <c:formatCode>#,##0</c:formatCode>
                <c:ptCount val="5"/>
                <c:pt idx="0">
                  <c:v>1733</c:v>
                </c:pt>
                <c:pt idx="1">
                  <c:v>1625</c:v>
                </c:pt>
                <c:pt idx="2">
                  <c:v>3802</c:v>
                </c:pt>
                <c:pt idx="3">
                  <c:v>6795</c:v>
                </c:pt>
                <c:pt idx="4">
                  <c:v>8388</c:v>
                </c:pt>
              </c:numCache>
            </c:numRef>
          </c:val>
          <c:extLst>
            <c:ext xmlns:c16="http://schemas.microsoft.com/office/drawing/2014/chart" uri="{C3380CC4-5D6E-409C-BE32-E72D297353CC}">
              <c16:uniqueId val="{00000000-C6A1-471D-AE8B-24AA077B92D2}"/>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'1.4_10'!$L$27:$L$31</c:f>
              <c:numCache>
                <c:formatCode>#,##0</c:formatCode>
                <c:ptCount val="5"/>
                <c:pt idx="0">
                  <c:v>1664</c:v>
                </c:pt>
                <c:pt idx="1">
                  <c:v>1221</c:v>
                </c:pt>
                <c:pt idx="2">
                  <c:v>2209</c:v>
                </c:pt>
                <c:pt idx="3">
                  <c:v>3816</c:v>
                </c:pt>
                <c:pt idx="4">
                  <c:v>7068</c:v>
                </c:pt>
              </c:numCache>
            </c:numRef>
          </c:val>
          <c:extLst>
            <c:ext xmlns:c16="http://schemas.microsoft.com/office/drawing/2014/chart" uri="{C3380CC4-5D6E-409C-BE32-E72D297353CC}">
              <c16:uniqueId val="{00000001-C6A1-471D-AE8B-24AA077B92D2}"/>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'1.4_10'!$M$27:$M$31</c:f>
              <c:numCache>
                <c:formatCode>#,##0</c:formatCode>
                <c:ptCount val="5"/>
                <c:pt idx="0">
                  <c:v>443</c:v>
                </c:pt>
                <c:pt idx="1">
                  <c:v>508</c:v>
                </c:pt>
                <c:pt idx="2">
                  <c:v>917</c:v>
                </c:pt>
                <c:pt idx="3">
                  <c:v>1394</c:v>
                </c:pt>
                <c:pt idx="4">
                  <c:v>3047</c:v>
                </c:pt>
              </c:numCache>
            </c:numRef>
          </c:val>
          <c:extLst>
            <c:ext xmlns:c16="http://schemas.microsoft.com/office/drawing/2014/chart" uri="{C3380CC4-5D6E-409C-BE32-E72D297353CC}">
              <c16:uniqueId val="{00000002-C6A1-471D-AE8B-24AA077B92D2}"/>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'1.4_10'!$N$27:$N$31</c:f>
              <c:numCache>
                <c:formatCode>#,##0</c:formatCode>
                <c:ptCount val="5"/>
                <c:pt idx="0">
                  <c:v>433</c:v>
                </c:pt>
                <c:pt idx="1">
                  <c:v>360</c:v>
                </c:pt>
                <c:pt idx="2">
                  <c:v>410</c:v>
                </c:pt>
                <c:pt idx="3">
                  <c:v>989</c:v>
                </c:pt>
                <c:pt idx="4">
                  <c:v>2712</c:v>
                </c:pt>
              </c:numCache>
            </c:numRef>
          </c:val>
          <c:extLst>
            <c:ext xmlns:c16="http://schemas.microsoft.com/office/drawing/2014/chart" uri="{C3380CC4-5D6E-409C-BE32-E72D297353CC}">
              <c16:uniqueId val="{00000003-C6A1-471D-AE8B-24AA077B92D2}"/>
            </c:ext>
          </c:extLst>
        </c:ser>
        <c:dLbls>
          <c:showLegendKey val="0"/>
          <c:showVal val="0"/>
          <c:showCatName val="0"/>
          <c:showSerName val="0"/>
          <c:showPercent val="0"/>
          <c:showBubbleSize val="0"/>
        </c:dLbls>
        <c:gapWidth val="150"/>
        <c:axId val="-840335344"/>
        <c:axId val="-840333712"/>
      </c:barChart>
      <c:catAx>
        <c:axId val="-840335344"/>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3712"/>
        <c:crosses val="autoZero"/>
        <c:auto val="0"/>
        <c:lblAlgn val="ctr"/>
        <c:lblOffset val="100"/>
        <c:tickMarkSkip val="1"/>
        <c:noMultiLvlLbl val="0"/>
      </c:catAx>
      <c:valAx>
        <c:axId val="-840333712"/>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5344"/>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Maßnahmenbreichen nach Staatsangehörigkeit und Geschlecht, Rechtskreis SGB II, Bestand Juni 2009,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'1.4_09'!$B$27:$B$31</c:f>
              <c:numCache>
                <c:formatCode>General</c:formatCode>
                <c:ptCount val="5"/>
                <c:pt idx="0">
                  <c:v>95</c:v>
                </c:pt>
                <c:pt idx="1">
                  <c:v>78</c:v>
                </c:pt>
                <c:pt idx="2">
                  <c:v>128</c:v>
                </c:pt>
                <c:pt idx="3">
                  <c:v>230</c:v>
                </c:pt>
                <c:pt idx="4">
                  <c:v>277</c:v>
                </c:pt>
              </c:numCache>
            </c:numRef>
          </c:val>
          <c:extLst>
            <c:ext xmlns:c16="http://schemas.microsoft.com/office/drawing/2014/chart" uri="{C3380CC4-5D6E-409C-BE32-E72D297353CC}">
              <c16:uniqueId val="{00000000-7085-4712-AC2B-F289C37D3329}"/>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'1.4_09'!$C$27:$C$31</c:f>
              <c:numCache>
                <c:formatCode>General</c:formatCode>
                <c:ptCount val="5"/>
                <c:pt idx="0">
                  <c:v>97</c:v>
                </c:pt>
                <c:pt idx="1">
                  <c:v>58</c:v>
                </c:pt>
                <c:pt idx="2">
                  <c:v>83</c:v>
                </c:pt>
                <c:pt idx="3">
                  <c:v>201</c:v>
                </c:pt>
                <c:pt idx="4">
                  <c:v>229</c:v>
                </c:pt>
              </c:numCache>
            </c:numRef>
          </c:val>
          <c:extLst>
            <c:ext xmlns:c16="http://schemas.microsoft.com/office/drawing/2014/chart" uri="{C3380CC4-5D6E-409C-BE32-E72D297353CC}">
              <c16:uniqueId val="{00000001-7085-4712-AC2B-F289C37D3329}"/>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'1.4_09'!$D$27:$D$31</c:f>
              <c:numCache>
                <c:formatCode>General</c:formatCode>
                <c:ptCount val="5"/>
                <c:pt idx="0">
                  <c:v>23</c:v>
                </c:pt>
                <c:pt idx="1">
                  <c:v>8</c:v>
                </c:pt>
                <c:pt idx="2">
                  <c:v>9</c:v>
                </c:pt>
                <c:pt idx="3">
                  <c:v>32</c:v>
                </c:pt>
                <c:pt idx="4">
                  <c:v>58</c:v>
                </c:pt>
              </c:numCache>
            </c:numRef>
          </c:val>
          <c:extLst>
            <c:ext xmlns:c16="http://schemas.microsoft.com/office/drawing/2014/chart" uri="{C3380CC4-5D6E-409C-BE32-E72D297353CC}">
              <c16:uniqueId val="{00000002-7085-4712-AC2B-F289C37D3329}"/>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'1.4_09'!$E$27:$E$31</c:f>
              <c:numCache>
                <c:formatCode>0</c:formatCode>
                <c:ptCount val="5"/>
                <c:pt idx="0">
                  <c:v>24</c:v>
                </c:pt>
                <c:pt idx="1">
                  <c:v>11</c:v>
                </c:pt>
                <c:pt idx="2">
                  <c:v>25</c:v>
                </c:pt>
                <c:pt idx="3">
                  <c:v>37</c:v>
                </c:pt>
                <c:pt idx="4" formatCode="General">
                  <c:v>47</c:v>
                </c:pt>
              </c:numCache>
            </c:numRef>
          </c:val>
          <c:extLst>
            <c:ext xmlns:c16="http://schemas.microsoft.com/office/drawing/2014/chart" uri="{C3380CC4-5D6E-409C-BE32-E72D297353CC}">
              <c16:uniqueId val="{00000003-7085-4712-AC2B-F289C37D3329}"/>
            </c:ext>
          </c:extLst>
        </c:ser>
        <c:dLbls>
          <c:showLegendKey val="0"/>
          <c:showVal val="0"/>
          <c:showCatName val="0"/>
          <c:showSerName val="0"/>
          <c:showPercent val="0"/>
          <c:showBubbleSize val="0"/>
        </c:dLbls>
        <c:gapWidth val="150"/>
        <c:axId val="-837494592"/>
        <c:axId val="-837487520"/>
      </c:barChart>
      <c:catAx>
        <c:axId val="-837494592"/>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37487520"/>
        <c:crosses val="autoZero"/>
        <c:auto val="0"/>
        <c:lblAlgn val="ctr"/>
        <c:lblOffset val="100"/>
        <c:tickMarkSkip val="1"/>
        <c:noMultiLvlLbl val="0"/>
      </c:catAx>
      <c:valAx>
        <c:axId val="-837487520"/>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37494592"/>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2009,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'1.4_09'!$K$27:$K$31</c:f>
              <c:numCache>
                <c:formatCode>General</c:formatCode>
                <c:ptCount val="5"/>
                <c:pt idx="0">
                  <c:v>2297</c:v>
                </c:pt>
                <c:pt idx="1">
                  <c:v>2128</c:v>
                </c:pt>
                <c:pt idx="2">
                  <c:v>3089</c:v>
                </c:pt>
                <c:pt idx="3">
                  <c:v>7428</c:v>
                </c:pt>
                <c:pt idx="4">
                  <c:v>7917</c:v>
                </c:pt>
              </c:numCache>
            </c:numRef>
          </c:val>
          <c:extLst>
            <c:ext xmlns:c16="http://schemas.microsoft.com/office/drawing/2014/chart" uri="{C3380CC4-5D6E-409C-BE32-E72D297353CC}">
              <c16:uniqueId val="{00000000-A466-477D-82A1-8DDAE13A1908}"/>
            </c:ext>
          </c:extLst>
        </c:ser>
        <c:ser>
          <c:idx val="3"/>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'1.4_09'!$L$27:$L$31</c:f>
              <c:numCache>
                <c:formatCode>General</c:formatCode>
                <c:ptCount val="5"/>
                <c:pt idx="0">
                  <c:v>1807</c:v>
                </c:pt>
                <c:pt idx="1">
                  <c:v>1633</c:v>
                </c:pt>
                <c:pt idx="2">
                  <c:v>1700</c:v>
                </c:pt>
                <c:pt idx="3">
                  <c:v>4178</c:v>
                </c:pt>
                <c:pt idx="4">
                  <c:v>6834</c:v>
                </c:pt>
              </c:numCache>
            </c:numRef>
          </c:val>
          <c:extLst>
            <c:ext xmlns:c16="http://schemas.microsoft.com/office/drawing/2014/chart" uri="{C3380CC4-5D6E-409C-BE32-E72D297353CC}">
              <c16:uniqueId val="{00000001-A466-477D-82A1-8DDAE13A1908}"/>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'1.4_09'!$M$27:$M$31</c:f>
              <c:numCache>
                <c:formatCode>General</c:formatCode>
                <c:ptCount val="5"/>
                <c:pt idx="0">
                  <c:v>684</c:v>
                </c:pt>
                <c:pt idx="1">
                  <c:v>619</c:v>
                </c:pt>
                <c:pt idx="2">
                  <c:v>653</c:v>
                </c:pt>
                <c:pt idx="3">
                  <c:v>1488</c:v>
                </c:pt>
                <c:pt idx="4">
                  <c:v>3125</c:v>
                </c:pt>
              </c:numCache>
            </c:numRef>
          </c:val>
          <c:extLst>
            <c:ext xmlns:c16="http://schemas.microsoft.com/office/drawing/2014/chart" uri="{C3380CC4-5D6E-409C-BE32-E72D297353CC}">
              <c16:uniqueId val="{00000002-A466-477D-82A1-8DDAE13A1908}"/>
            </c:ext>
          </c:extLst>
        </c:ser>
        <c:ser>
          <c:idx val="4"/>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'1.4_09'!$J$27:$J$31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'1.4_09'!$N$27:$N$31</c:f>
              <c:numCache>
                <c:formatCode>0</c:formatCode>
                <c:ptCount val="5"/>
                <c:pt idx="0">
                  <c:v>598</c:v>
                </c:pt>
                <c:pt idx="1">
                  <c:v>458</c:v>
                </c:pt>
                <c:pt idx="2">
                  <c:v>368</c:v>
                </c:pt>
                <c:pt idx="3">
                  <c:v>1032</c:v>
                </c:pt>
                <c:pt idx="4">
                  <c:v>2866</c:v>
                </c:pt>
              </c:numCache>
            </c:numRef>
          </c:val>
          <c:extLst>
            <c:ext xmlns:c16="http://schemas.microsoft.com/office/drawing/2014/chart" uri="{C3380CC4-5D6E-409C-BE32-E72D297353CC}">
              <c16:uniqueId val="{00000003-A466-477D-82A1-8DDAE13A1908}"/>
            </c:ext>
          </c:extLst>
        </c:ser>
        <c:dLbls>
          <c:showLegendKey val="0"/>
          <c:showVal val="0"/>
          <c:showCatName val="0"/>
          <c:showSerName val="0"/>
          <c:showPercent val="0"/>
          <c:showBubbleSize val="0"/>
        </c:dLbls>
        <c:gapWidth val="150"/>
        <c:axId val="-837488608"/>
        <c:axId val="-837493504"/>
      </c:barChart>
      <c:catAx>
        <c:axId val="-837488608"/>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37493504"/>
        <c:crosses val="autoZero"/>
        <c:auto val="0"/>
        <c:lblAlgn val="ctr"/>
        <c:lblOffset val="100"/>
        <c:tickMarkSkip val="1"/>
        <c:noMultiLvlLbl val="0"/>
      </c:catAx>
      <c:valAx>
        <c:axId val="-837493504"/>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37488608"/>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2019, Land</a:t>
            </a:r>
            <a:r>
              <a:rPr lang="en-US" sz="800" baseline="0"/>
              <a:t> Hessen</a:t>
            </a:r>
            <a:endParaRPr lang="en-US" sz="800"/>
          </a:p>
        </c:rich>
      </c:tx>
      <c:layout>
        <c:manualLayout>
          <c:xMode val="edge"/>
          <c:yMode val="edge"/>
          <c:x val="0.12620417326195288"/>
          <c:y val="5.5632023897565386E-2"/>
        </c:manualLayout>
      </c:layout>
      <c:overlay val="0"/>
    </c:title>
    <c:autoTitleDeleted val="0"/>
    <c:plotArea>
      <c:layout>
        <c:manualLayout>
          <c:layoutTarget val="inner"/>
          <c:xMode val="edge"/>
          <c:yMode val="edge"/>
          <c:x val="6.9148550970469069E-2"/>
          <c:y val="0.16372867430874469"/>
          <c:w val="0.9096621689563722"/>
          <c:h val="0.63777043194697769"/>
        </c:manualLayout>
      </c:layout>
      <c:barChart>
        <c:barDir val="col"/>
        <c:grouping val="clustered"/>
        <c:varyColors val="0"/>
        <c:ser>
          <c:idx val="0"/>
          <c:order val="0"/>
          <c:tx>
            <c:v>Deutsche Männer</c:v>
          </c:tx>
          <c:spPr>
            <a:solidFill>
              <a:schemeClr val="accent1">
                <a:lumMod val="50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A5-4464-9583-4CA40249B0E3}"/>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A5-4464-9583-4CA40249B0E3}"/>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A5-4464-9583-4CA40249B0E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'1.4.1_19'!$K$28:$K$35</c:f>
              <c:numCache>
                <c:formatCode>* #,##0;* \-_ #,##0;\-</c:formatCode>
                <c:ptCount val="8"/>
                <c:pt idx="0">
                  <c:v>1648</c:v>
                </c:pt>
                <c:pt idx="1">
                  <c:v>5070</c:v>
                </c:pt>
                <c:pt idx="2">
                  <c:v>2683</c:v>
                </c:pt>
                <c:pt idx="3">
                  <c:v>1888</c:v>
                </c:pt>
                <c:pt idx="4">
                  <c:v>0</c:v>
                </c:pt>
                <c:pt idx="5">
                  <c:v>0</c:v>
                </c:pt>
                <c:pt idx="6">
                  <c:v>0</c:v>
                </c:pt>
                <c:pt idx="7">
                  <c:v>0</c:v>
                </c:pt>
              </c:numCache>
            </c:numRef>
          </c:val>
          <c:extLst>
            <c:ext xmlns:c16="http://schemas.microsoft.com/office/drawing/2014/chart" uri="{C3380CC4-5D6E-409C-BE32-E72D297353CC}">
              <c16:uniqueId val="{00000003-E6A5-4464-9583-4CA40249B0E3}"/>
            </c:ext>
          </c:extLst>
        </c:ser>
        <c:ser>
          <c:idx val="1"/>
          <c:order val="1"/>
          <c:tx>
            <c:v>Deutsche Frauen</c:v>
          </c:tx>
          <c:spPr>
            <a:solidFill>
              <a:schemeClr val="accent1">
                <a:lumMod val="75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A5-4464-9583-4CA40249B0E3}"/>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A5-4464-9583-4CA40249B0E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'1.4.1_19'!$L$28:$L$35</c:f>
              <c:numCache>
                <c:formatCode>* #,##0;* \-_ #,##0;\-</c:formatCode>
                <c:ptCount val="8"/>
                <c:pt idx="0">
                  <c:v>1264</c:v>
                </c:pt>
                <c:pt idx="1">
                  <c:v>2790</c:v>
                </c:pt>
                <c:pt idx="2">
                  <c:v>3509</c:v>
                </c:pt>
                <c:pt idx="3">
                  <c:v>1375</c:v>
                </c:pt>
                <c:pt idx="4">
                  <c:v>1326</c:v>
                </c:pt>
                <c:pt idx="5">
                  <c:v>0</c:v>
                </c:pt>
                <c:pt idx="6">
                  <c:v>0</c:v>
                </c:pt>
                <c:pt idx="7">
                  <c:v>0</c:v>
                </c:pt>
              </c:numCache>
            </c:numRef>
          </c:val>
          <c:extLst>
            <c:ext xmlns:c16="http://schemas.microsoft.com/office/drawing/2014/chart" uri="{C3380CC4-5D6E-409C-BE32-E72D297353CC}">
              <c16:uniqueId val="{00000006-E6A5-4464-9583-4CA40249B0E3}"/>
            </c:ext>
          </c:extLst>
        </c:ser>
        <c:ser>
          <c:idx val="2"/>
          <c:order val="2"/>
          <c:tx>
            <c:v>Nicht deutsche Männer</c:v>
          </c:tx>
          <c:spPr>
            <a:solidFill>
              <a:schemeClr val="accent2">
                <a:lumMod val="75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A5-4464-9583-4CA40249B0E3}"/>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A5-4464-9583-4CA40249B0E3}"/>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A5-4464-9583-4CA40249B0E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'1.4.1_19'!$M$28:$M$35</c:f>
              <c:numCache>
                <c:formatCode>* #,##0;* \-_ #,##0;\-</c:formatCode>
                <c:ptCount val="8"/>
                <c:pt idx="0">
                  <c:v>792</c:v>
                </c:pt>
                <c:pt idx="1">
                  <c:v>1673</c:v>
                </c:pt>
                <c:pt idx="2">
                  <c:v>854</c:v>
                </c:pt>
                <c:pt idx="3">
                  <c:v>0</c:v>
                </c:pt>
                <c:pt idx="4">
                  <c:v>0</c:v>
                </c:pt>
                <c:pt idx="5">
                  <c:v>0</c:v>
                </c:pt>
                <c:pt idx="6">
                  <c:v>0</c:v>
                </c:pt>
                <c:pt idx="7">
                  <c:v>0</c:v>
                </c:pt>
              </c:numCache>
            </c:numRef>
          </c:val>
          <c:extLst>
            <c:ext xmlns:c16="http://schemas.microsoft.com/office/drawing/2014/chart" uri="{C3380CC4-5D6E-409C-BE32-E72D297353CC}">
              <c16:uniqueId val="{0000000A-E6A5-4464-9583-4CA40249B0E3}"/>
            </c:ext>
          </c:extLst>
        </c:ser>
        <c:ser>
          <c:idx val="3"/>
          <c:order val="3"/>
          <c:tx>
            <c:v>Nicht deutsche Frauen</c:v>
          </c:tx>
          <c:spPr>
            <a:solidFill>
              <a:schemeClr val="accent2">
                <a:lumMod val="60000"/>
                <a:lumOff val="40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A5-4464-9583-4CA40249B0E3}"/>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A5-4464-9583-4CA40249B0E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'1.4.1_19'!$J$28:$J$35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'1.4.1_19'!$N$28:$N$35</c:f>
              <c:numCache>
                <c:formatCode>* #,##0;* \-_ #,##0;\-</c:formatCode>
                <c:ptCount val="8"/>
                <c:pt idx="0">
                  <c:v>472</c:v>
                </c:pt>
                <c:pt idx="1">
                  <c:v>722</c:v>
                </c:pt>
                <c:pt idx="2">
                  <c:v>1288</c:v>
                </c:pt>
                <c:pt idx="3">
                  <c:v>168</c:v>
                </c:pt>
                <c:pt idx="4">
                  <c:v>172</c:v>
                </c:pt>
                <c:pt idx="5">
                  <c:v>0</c:v>
                </c:pt>
                <c:pt idx="6">
                  <c:v>0</c:v>
                </c:pt>
                <c:pt idx="7">
                  <c:v>0</c:v>
                </c:pt>
              </c:numCache>
            </c:numRef>
          </c:val>
          <c:extLst>
            <c:ext xmlns:c16="http://schemas.microsoft.com/office/drawing/2014/chart" uri="{C3380CC4-5D6E-409C-BE32-E72D297353CC}">
              <c16:uniqueId val="{0000000D-E6A5-4464-9583-4CA40249B0E3}"/>
            </c:ext>
          </c:extLst>
        </c:ser>
        <c:dLbls>
          <c:showLegendKey val="0"/>
          <c:showVal val="0"/>
          <c:showCatName val="0"/>
          <c:showSerName val="0"/>
          <c:showPercent val="0"/>
          <c:showBubbleSize val="0"/>
        </c:dLbls>
        <c:gapWidth val="150"/>
        <c:axId val="391898008"/>
        <c:axId val="391904280"/>
      </c:barChart>
      <c:catAx>
        <c:axId val="391898008"/>
        <c:scaling>
          <c:orientation val="minMax"/>
        </c:scaling>
        <c:delete val="0"/>
        <c:axPos val="b"/>
        <c:numFmt formatCode="General" sourceLinked="1"/>
        <c:majorTickMark val="none"/>
        <c:minorTickMark val="none"/>
        <c:tickLblPos val="nextTo"/>
        <c:txPr>
          <a:bodyPr rot="0" vert="horz"/>
          <a:lstStyle/>
          <a:p>
            <a:pPr>
              <a:defRPr sz="700"/>
            </a:pPr>
            <a:endParaRPr lang="de-DE"/>
          </a:p>
        </c:txPr>
        <c:crossAx val="391904280"/>
        <c:crosses val="autoZero"/>
        <c:auto val="1"/>
        <c:lblAlgn val="ctr"/>
        <c:lblOffset val="100"/>
        <c:noMultiLvlLbl val="0"/>
      </c:catAx>
      <c:valAx>
        <c:axId val="391904280"/>
        <c:scaling>
          <c:orientation val="minMax"/>
        </c:scaling>
        <c:delete val="0"/>
        <c:axPos val="l"/>
        <c:majorGridlines>
          <c:spPr>
            <a:ln>
              <a:prstDash val="sysDot"/>
            </a:ln>
          </c:spPr>
        </c:majorGridlines>
        <c:numFmt formatCode="#,##0" sourceLinked="0"/>
        <c:majorTickMark val="none"/>
        <c:minorTickMark val="none"/>
        <c:tickLblPos val="nextTo"/>
        <c:crossAx val="391898008"/>
        <c:crosses val="autoZero"/>
        <c:crossBetween val="between"/>
      </c:valAx>
    </c:plotArea>
    <c:legend>
      <c:legendPos val="b"/>
      <c:layout>
        <c:manualLayout>
          <c:xMode val="edge"/>
          <c:yMode val="edge"/>
          <c:x val="5.8104519916037156E-2"/>
          <c:y val="0.93233916571720243"/>
          <c:w val="0.9244582636785279"/>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2019, Wetteraukreis</a:t>
            </a:r>
          </a:p>
        </c:rich>
      </c:tx>
      <c:layout>
        <c:manualLayout>
          <c:xMode val="edge"/>
          <c:yMode val="edge"/>
          <c:x val="0.152042634945556"/>
          <c:y val="2.7250593047903074E-2"/>
        </c:manualLayout>
      </c:layout>
      <c:overlay val="0"/>
    </c:title>
    <c:autoTitleDeleted val="0"/>
    <c:plotArea>
      <c:layout>
        <c:manualLayout>
          <c:layoutTarget val="inner"/>
          <c:xMode val="edge"/>
          <c:yMode val="edge"/>
          <c:x val="7.113618067110633E-2"/>
          <c:y val="0.1565023526375128"/>
          <c:w val="0.90734367624835521"/>
          <c:h val="0.61699497068561138"/>
        </c:manualLayout>
      </c:layout>
      <c:barChart>
        <c:barDir val="col"/>
        <c:grouping val="clustered"/>
        <c:varyColors val="0"/>
        <c:ser>
          <c:idx val="0"/>
          <c:order val="0"/>
          <c:tx>
            <c:strRef>
              <c:f>'1.4.1_19'!$B$25:$B$26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'1.4.1_19'!$A$27:$A$35</c15:sqref>
                  </c15:fullRef>
                </c:ext>
              </c:extLst>
              <c:f>'1.4.1_19'!$A$28:$A$35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'1.4.1_19'!$B$27:$B$35</c15:sqref>
                  </c15:fullRef>
                </c:ext>
              </c:extLst>
              <c:f>'1.4.1_19'!$B$28:$B$35</c:f>
              <c:numCache>
                <c:formatCode>General</c:formatCode>
                <c:ptCount val="8"/>
                <c:pt idx="0">
                  <c:v>58</c:v>
                </c:pt>
                <c:pt idx="1">
                  <c:v>0</c:v>
                </c:pt>
                <c:pt idx="2">
                  <c:v>172</c:v>
                </c:pt>
                <c:pt idx="3">
                  <c:v>162</c:v>
                </c:pt>
                <c:pt idx="4">
                  <c:v>0</c:v>
                </c:pt>
                <c:pt idx="5">
                  <c:v>0</c:v>
                </c:pt>
                <c:pt idx="6">
                  <c:v>0</c:v>
                </c:pt>
                <c:pt idx="7">
                  <c:v>0</c:v>
                </c:pt>
              </c:numCache>
            </c:numRef>
          </c:val>
          <c:extLst>
            <c:ext xmlns:c16="http://schemas.microsoft.com/office/drawing/2014/chart" uri="{C3380CC4-5D6E-409C-BE32-E72D297353CC}">
              <c16:uniqueId val="{00000000-1D95-42ED-9AEE-FA659550BA5F}"/>
            </c:ext>
          </c:extLst>
        </c:ser>
        <c:ser>
          <c:idx val="1"/>
          <c:order val="1"/>
          <c:tx>
            <c:strRef>
              <c:f>'1.4.1_19'!$C$25:$C$26</c:f>
              <c:strCache>
                <c:ptCount val="2"/>
                <c:pt idx="0">
                  <c:v>Deutsche</c:v>
                </c:pt>
                <c:pt idx="1">
                  <c:v>Frauen</c:v>
                </c:pt>
              </c:strCache>
            </c:strRef>
          </c:tx>
          <c:spPr>
            <a:solidFill>
              <a:srgbClr val="8FAADC"/>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'1.4.1_19'!$A$27:$A$35</c15:sqref>
                  </c15:fullRef>
                </c:ext>
              </c:extLst>
              <c:f>'1.4.1_19'!$A$28:$A$35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'1.4.1_19'!$C$27:$C$35</c15:sqref>
                  </c15:fullRef>
                </c:ext>
              </c:extLst>
              <c:f>'1.4.1_19'!$C$28:$C$35</c:f>
              <c:numCache>
                <c:formatCode>General</c:formatCode>
                <c:ptCount val="8"/>
                <c:pt idx="0">
                  <c:v>0</c:v>
                </c:pt>
                <c:pt idx="1">
                  <c:v>0</c:v>
                </c:pt>
                <c:pt idx="2">
                  <c:v>274</c:v>
                </c:pt>
                <c:pt idx="3">
                  <c:v>126</c:v>
                </c:pt>
                <c:pt idx="4">
                  <c:v>89</c:v>
                </c:pt>
                <c:pt idx="5">
                  <c:v>0</c:v>
                </c:pt>
                <c:pt idx="6">
                  <c:v>0</c:v>
                </c:pt>
                <c:pt idx="7">
                  <c:v>0</c:v>
                </c:pt>
              </c:numCache>
            </c:numRef>
          </c:val>
          <c:extLst>
            <c:ext xmlns:c16="http://schemas.microsoft.com/office/drawing/2014/chart" uri="{C3380CC4-5D6E-409C-BE32-E72D297353CC}">
              <c16:uniqueId val="{00000001-1D95-42ED-9AEE-FA659550BA5F}"/>
            </c:ext>
          </c:extLst>
        </c:ser>
        <c:ser>
          <c:idx val="2"/>
          <c:order val="2"/>
          <c:tx>
            <c:strRef>
              <c:f>'1.4.1_19'!$D$25:$D$26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'1.4.1_19'!$A$27:$A$35</c15:sqref>
                  </c15:fullRef>
                </c:ext>
              </c:extLst>
              <c:f>'1.4.1_19'!$A$28:$A$35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'1.4.1_19'!$D$27:$D$35</c15:sqref>
                  </c15:fullRef>
                </c:ext>
              </c:extLst>
              <c:f>'1.4.1_19'!$D$28:$D$35</c:f>
              <c:numCache>
                <c:formatCode>General</c:formatCode>
                <c:ptCount val="8"/>
                <c:pt idx="0">
                  <c:v>30</c:v>
                </c:pt>
                <c:pt idx="1">
                  <c:v>0</c:v>
                </c:pt>
                <c:pt idx="2">
                  <c:v>33</c:v>
                </c:pt>
                <c:pt idx="3">
                  <c:v>22</c:v>
                </c:pt>
                <c:pt idx="4">
                  <c:v>0</c:v>
                </c:pt>
                <c:pt idx="5">
                  <c:v>0</c:v>
                </c:pt>
                <c:pt idx="6">
                  <c:v>0</c:v>
                </c:pt>
                <c:pt idx="7">
                  <c:v>0</c:v>
                </c:pt>
              </c:numCache>
            </c:numRef>
          </c:val>
          <c:extLst>
            <c:ext xmlns:c16="http://schemas.microsoft.com/office/drawing/2014/chart" uri="{C3380CC4-5D6E-409C-BE32-E72D297353CC}">
              <c16:uniqueId val="{00000002-1D95-42ED-9AEE-FA659550BA5F}"/>
            </c:ext>
          </c:extLst>
        </c:ser>
        <c:ser>
          <c:idx val="3"/>
          <c:order val="3"/>
          <c:tx>
            <c:strRef>
              <c:f>'1.4.1_19'!$E$25:$E$26</c:f>
              <c:strCache>
                <c:ptCount val="2"/>
                <c:pt idx="0">
                  <c:v>Ausländische</c:v>
                </c:pt>
                <c:pt idx="1">
                  <c:v>Frauen</c:v>
                </c:pt>
              </c:strCache>
            </c:strRef>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'1.4.1_19'!$A$27:$A$35</c15:sqref>
                  </c15:fullRef>
                </c:ext>
              </c:extLst>
              <c:f>'1.4.1_19'!$A$28:$A$35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'1.4.1_19'!$E$27:$E$35</c15:sqref>
                  </c15:fullRef>
                </c:ext>
              </c:extLst>
              <c:f>'1.4.1_19'!$E$28:$E$35</c:f>
              <c:numCache>
                <c:formatCode>0</c:formatCode>
                <c:ptCount val="8"/>
                <c:pt idx="0">
                  <c:v>19</c:v>
                </c:pt>
                <c:pt idx="1">
                  <c:v>0</c:v>
                </c:pt>
                <c:pt idx="2">
                  <c:v>80</c:v>
                </c:pt>
                <c:pt idx="3">
                  <c:v>6</c:v>
                </c:pt>
                <c:pt idx="4">
                  <c:v>0</c:v>
                </c:pt>
                <c:pt idx="5">
                  <c:v>0</c:v>
                </c:pt>
                <c:pt idx="6">
                  <c:v>0</c:v>
                </c:pt>
                <c:pt idx="7">
                  <c:v>0</c:v>
                </c:pt>
              </c:numCache>
            </c:numRef>
          </c:val>
          <c:extLst>
            <c:ext xmlns:c16="http://schemas.microsoft.com/office/drawing/2014/chart" uri="{C3380CC4-5D6E-409C-BE32-E72D297353CC}">
              <c16:uniqueId val="{00000003-1D95-42ED-9AEE-FA659550BA5F}"/>
            </c:ext>
          </c:extLst>
        </c:ser>
        <c:dLbls>
          <c:showLegendKey val="0"/>
          <c:showVal val="0"/>
          <c:showCatName val="0"/>
          <c:showSerName val="0"/>
          <c:showPercent val="0"/>
          <c:showBubbleSize val="0"/>
        </c:dLbls>
        <c:gapWidth val="150"/>
        <c:axId val="391899576"/>
        <c:axId val="391898400"/>
      </c:barChart>
      <c:catAx>
        <c:axId val="391899576"/>
        <c:scaling>
          <c:orientation val="minMax"/>
        </c:scaling>
        <c:delete val="0"/>
        <c:axPos val="b"/>
        <c:numFmt formatCode="General" sourceLinked="1"/>
        <c:majorTickMark val="none"/>
        <c:minorTickMark val="none"/>
        <c:tickLblPos val="nextTo"/>
        <c:txPr>
          <a:bodyPr rot="0" vert="horz" anchor="t" anchorCtr="0"/>
          <a:lstStyle/>
          <a:p>
            <a:pPr>
              <a:defRPr sz="700"/>
            </a:pPr>
            <a:endParaRPr lang="de-DE"/>
          </a:p>
        </c:txPr>
        <c:crossAx val="391898400"/>
        <c:crosses val="autoZero"/>
        <c:auto val="0"/>
        <c:lblAlgn val="ctr"/>
        <c:lblOffset val="100"/>
        <c:noMultiLvlLbl val="0"/>
      </c:catAx>
      <c:valAx>
        <c:axId val="391898400"/>
        <c:scaling>
          <c:orientation val="minMax"/>
        </c:scaling>
        <c:delete val="0"/>
        <c:axPos val="l"/>
        <c:majorGridlines>
          <c:spPr>
            <a:ln>
              <a:prstDash val="sysDot"/>
            </a:ln>
          </c:spPr>
        </c:majorGridlines>
        <c:numFmt formatCode="#,##0" sourceLinked="0"/>
        <c:majorTickMark val="none"/>
        <c:minorTickMark val="none"/>
        <c:tickLblPos val="nextTo"/>
        <c:crossAx val="391899576"/>
        <c:crosses val="autoZero"/>
        <c:crossBetween val="between"/>
      </c:valAx>
    </c:plotArea>
    <c:legend>
      <c:legendPos val="b"/>
      <c:layout>
        <c:manualLayout>
          <c:xMode val="edge"/>
          <c:yMode val="edge"/>
          <c:x val="5.7237223476326211E-2"/>
          <c:y val="0.92912393164780716"/>
          <c:w val="0.92170650585756297"/>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2018, Land</a:t>
            </a:r>
            <a:r>
              <a:rPr lang="en-US" sz="800" baseline="0"/>
              <a:t> Hessen</a:t>
            </a:r>
            <a:endParaRPr lang="en-US" sz="800"/>
          </a:p>
        </c:rich>
      </c:tx>
      <c:layout>
        <c:manualLayout>
          <c:xMode val="edge"/>
          <c:yMode val="edge"/>
          <c:x val="0.12620417326195288"/>
          <c:y val="5.5632023897565386E-2"/>
        </c:manualLayout>
      </c:layout>
      <c:overlay val="0"/>
    </c:title>
    <c:autoTitleDeleted val="0"/>
    <c:plotArea>
      <c:layout>
        <c:manualLayout>
          <c:layoutTarget val="inner"/>
          <c:xMode val="edge"/>
          <c:yMode val="edge"/>
          <c:x val="6.9148550970469069E-2"/>
          <c:y val="0.16372867430874469"/>
          <c:w val="0.9096621689563722"/>
          <c:h val="0.63777043194697769"/>
        </c:manualLayout>
      </c:layout>
      <c:barChart>
        <c:barDir val="col"/>
        <c:grouping val="clustered"/>
        <c:varyColors val="0"/>
        <c:ser>
          <c:idx val="0"/>
          <c:order val="0"/>
          <c:tx>
            <c:v>Deutsche Männer</c:v>
          </c:tx>
          <c:spPr>
            <a:solidFill>
              <a:schemeClr val="accent1">
                <a:lumMod val="50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06-488E-A6C3-171D46D9225D}"/>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06-488E-A6C3-171D46D9225D}"/>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06-488E-A6C3-171D46D9225D}"/>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'1.4.1_18'!$K$28:$K$35</c:f>
              <c:numCache>
                <c:formatCode>* #,##0;* \-_ #,##0;\-</c:formatCode>
                <c:ptCount val="8"/>
                <c:pt idx="0">
                  <c:v>1521</c:v>
                </c:pt>
                <c:pt idx="1">
                  <c:v>5337</c:v>
                </c:pt>
                <c:pt idx="2">
                  <c:v>2552</c:v>
                </c:pt>
                <c:pt idx="3">
                  <c:v>2025</c:v>
                </c:pt>
                <c:pt idx="4">
                  <c:v>0</c:v>
                </c:pt>
                <c:pt idx="5">
                  <c:v>0</c:v>
                </c:pt>
                <c:pt idx="6">
                  <c:v>0</c:v>
                </c:pt>
                <c:pt idx="7">
                  <c:v>0</c:v>
                </c:pt>
              </c:numCache>
            </c:numRef>
          </c:val>
          <c:extLst>
            <c:ext xmlns:c16="http://schemas.microsoft.com/office/drawing/2014/chart" uri="{C3380CC4-5D6E-409C-BE32-E72D297353CC}">
              <c16:uniqueId val="{00000003-9506-488E-A6C3-171D46D9225D}"/>
            </c:ext>
          </c:extLst>
        </c:ser>
        <c:ser>
          <c:idx val="1"/>
          <c:order val="1"/>
          <c:tx>
            <c:v>Deutsche Frauen</c:v>
          </c:tx>
          <c:spPr>
            <a:solidFill>
              <a:schemeClr val="accent1">
                <a:lumMod val="75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06-488E-A6C3-171D46D9225D}"/>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06-488E-A6C3-171D46D9225D}"/>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'1.4.1_18'!$L$28:$L$35</c:f>
              <c:numCache>
                <c:formatCode>* #,##0;* \-_ #,##0;\-</c:formatCode>
                <c:ptCount val="8"/>
                <c:pt idx="0">
                  <c:v>1299</c:v>
                </c:pt>
                <c:pt idx="1">
                  <c:v>2796</c:v>
                </c:pt>
                <c:pt idx="2">
                  <c:v>3261</c:v>
                </c:pt>
                <c:pt idx="3">
                  <c:v>1534</c:v>
                </c:pt>
                <c:pt idx="4">
                  <c:v>0</c:v>
                </c:pt>
                <c:pt idx="5">
                  <c:v>0</c:v>
                </c:pt>
                <c:pt idx="6">
                  <c:v>0</c:v>
                </c:pt>
                <c:pt idx="7">
                  <c:v>0</c:v>
                </c:pt>
              </c:numCache>
            </c:numRef>
          </c:val>
          <c:extLst>
            <c:ext xmlns:c16="http://schemas.microsoft.com/office/drawing/2014/chart" uri="{C3380CC4-5D6E-409C-BE32-E72D297353CC}">
              <c16:uniqueId val="{00000006-9506-488E-A6C3-171D46D9225D}"/>
            </c:ext>
          </c:extLst>
        </c:ser>
        <c:ser>
          <c:idx val="2"/>
          <c:order val="2"/>
          <c:tx>
            <c:v>Nicht deutsche Männer</c:v>
          </c:tx>
          <c:spPr>
            <a:solidFill>
              <a:schemeClr val="accent2">
                <a:lumMod val="75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06-488E-A6C3-171D46D9225D}"/>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06-488E-A6C3-171D46D9225D}"/>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06-488E-A6C3-171D46D9225D}"/>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'1.4.1_18'!$M$28:$M$35</c:f>
              <c:numCache>
                <c:formatCode>* #,##0;* \-_ #,##0;\-</c:formatCode>
                <c:ptCount val="8"/>
                <c:pt idx="0">
                  <c:v>891</c:v>
                </c:pt>
                <c:pt idx="1">
                  <c:v>1767</c:v>
                </c:pt>
                <c:pt idx="2">
                  <c:v>661</c:v>
                </c:pt>
                <c:pt idx="3">
                  <c:v>337</c:v>
                </c:pt>
                <c:pt idx="4">
                  <c:v>0</c:v>
                </c:pt>
                <c:pt idx="5">
                  <c:v>0</c:v>
                </c:pt>
                <c:pt idx="6">
                  <c:v>0</c:v>
                </c:pt>
                <c:pt idx="7">
                  <c:v>0</c:v>
                </c:pt>
              </c:numCache>
            </c:numRef>
          </c:val>
          <c:extLst>
            <c:ext xmlns:c16="http://schemas.microsoft.com/office/drawing/2014/chart" uri="{C3380CC4-5D6E-409C-BE32-E72D297353CC}">
              <c16:uniqueId val="{0000000A-9506-488E-A6C3-171D46D9225D}"/>
            </c:ext>
          </c:extLst>
        </c:ser>
        <c:ser>
          <c:idx val="3"/>
          <c:order val="3"/>
          <c:tx>
            <c:v>Nicht deutsche Frauen</c:v>
          </c:tx>
          <c:spPr>
            <a:solidFill>
              <a:schemeClr val="accent2">
                <a:lumMod val="60000"/>
                <a:lumOff val="40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06-488E-A6C3-171D46D9225D}"/>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06-488E-A6C3-171D46D9225D}"/>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'1.4.1_18'!$N$28:$N$35</c:f>
              <c:numCache>
                <c:formatCode>* #,##0;* \-_ #,##0;\-</c:formatCode>
                <c:ptCount val="8"/>
                <c:pt idx="0">
                  <c:v>547</c:v>
                </c:pt>
                <c:pt idx="1">
                  <c:v>706</c:v>
                </c:pt>
                <c:pt idx="2">
                  <c:v>1075</c:v>
                </c:pt>
                <c:pt idx="3">
                  <c:v>172</c:v>
                </c:pt>
                <c:pt idx="4">
                  <c:v>0</c:v>
                </c:pt>
                <c:pt idx="5">
                  <c:v>0</c:v>
                </c:pt>
                <c:pt idx="6">
                  <c:v>0</c:v>
                </c:pt>
                <c:pt idx="7">
                  <c:v>0</c:v>
                </c:pt>
              </c:numCache>
            </c:numRef>
          </c:val>
          <c:extLst>
            <c:ext xmlns:c16="http://schemas.microsoft.com/office/drawing/2014/chart" uri="{C3380CC4-5D6E-409C-BE32-E72D297353CC}">
              <c16:uniqueId val="{0000000D-9506-488E-A6C3-171D46D9225D}"/>
            </c:ext>
          </c:extLst>
        </c:ser>
        <c:dLbls>
          <c:showLegendKey val="0"/>
          <c:showVal val="0"/>
          <c:showCatName val="0"/>
          <c:showSerName val="0"/>
          <c:showPercent val="0"/>
          <c:showBubbleSize val="0"/>
        </c:dLbls>
        <c:gapWidth val="150"/>
        <c:axId val="391898008"/>
        <c:axId val="391904280"/>
      </c:barChart>
      <c:catAx>
        <c:axId val="391898008"/>
        <c:scaling>
          <c:orientation val="minMax"/>
        </c:scaling>
        <c:delete val="0"/>
        <c:axPos val="b"/>
        <c:numFmt formatCode="General" sourceLinked="1"/>
        <c:majorTickMark val="none"/>
        <c:minorTickMark val="none"/>
        <c:tickLblPos val="nextTo"/>
        <c:txPr>
          <a:bodyPr rot="0" vert="horz"/>
          <a:lstStyle/>
          <a:p>
            <a:pPr>
              <a:defRPr sz="700"/>
            </a:pPr>
            <a:endParaRPr lang="de-DE"/>
          </a:p>
        </c:txPr>
        <c:crossAx val="391904280"/>
        <c:crosses val="autoZero"/>
        <c:auto val="1"/>
        <c:lblAlgn val="ctr"/>
        <c:lblOffset val="100"/>
        <c:noMultiLvlLbl val="0"/>
      </c:catAx>
      <c:valAx>
        <c:axId val="391904280"/>
        <c:scaling>
          <c:orientation val="minMax"/>
        </c:scaling>
        <c:delete val="0"/>
        <c:axPos val="l"/>
        <c:majorGridlines>
          <c:spPr>
            <a:ln>
              <a:prstDash val="sysDot"/>
            </a:ln>
          </c:spPr>
        </c:majorGridlines>
        <c:numFmt formatCode="#,##0" sourceLinked="0"/>
        <c:majorTickMark val="none"/>
        <c:minorTickMark val="none"/>
        <c:tickLblPos val="nextTo"/>
        <c:crossAx val="391898008"/>
        <c:crosses val="autoZero"/>
        <c:crossBetween val="between"/>
      </c:valAx>
    </c:plotArea>
    <c:legend>
      <c:legendPos val="b"/>
      <c:layout>
        <c:manualLayout>
          <c:xMode val="edge"/>
          <c:yMode val="edge"/>
          <c:x val="5.8104519916037156E-2"/>
          <c:y val="0.93233916571720243"/>
          <c:w val="0.9244582636785279"/>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2018, Wetteraukreis</a:t>
            </a:r>
          </a:p>
        </c:rich>
      </c:tx>
      <c:layout>
        <c:manualLayout>
          <c:xMode val="edge"/>
          <c:yMode val="edge"/>
          <c:x val="0.152042634945556"/>
          <c:y val="2.7250593047903074E-2"/>
        </c:manualLayout>
      </c:layout>
      <c:overlay val="0"/>
    </c:title>
    <c:autoTitleDeleted val="0"/>
    <c:plotArea>
      <c:layout>
        <c:manualLayout>
          <c:layoutTarget val="inner"/>
          <c:xMode val="edge"/>
          <c:yMode val="edge"/>
          <c:x val="7.113618067110633E-2"/>
          <c:y val="0.1565023526375128"/>
          <c:w val="0.90734367624835521"/>
          <c:h val="0.61699497068561138"/>
        </c:manualLayout>
      </c:layout>
      <c:barChart>
        <c:barDir val="col"/>
        <c:grouping val="clustered"/>
        <c:varyColors val="0"/>
        <c:ser>
          <c:idx val="0"/>
          <c:order val="0"/>
          <c:tx>
            <c:strRef>
              <c:f>'1.4.1_18'!$B$25:$B$26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'1.4.1_18'!$A$27:$A$35</c15:sqref>
                  </c15:fullRef>
                </c:ext>
              </c:extLst>
              <c:f>'1.4.1_18'!$A$28:$A$35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'1.4.1_18'!$B$27:$B$35</c15:sqref>
                  </c15:fullRef>
                </c:ext>
              </c:extLst>
              <c:f>'1.4.1_18'!$B$28:$B$35</c:f>
              <c:numCache>
                <c:formatCode>General</c:formatCode>
                <c:ptCount val="8"/>
                <c:pt idx="0">
                  <c:v>0</c:v>
                </c:pt>
                <c:pt idx="1">
                  <c:v>236</c:v>
                </c:pt>
                <c:pt idx="2">
                  <c:v>144</c:v>
                </c:pt>
                <c:pt idx="3">
                  <c:v>141</c:v>
                </c:pt>
                <c:pt idx="4">
                  <c:v>0</c:v>
                </c:pt>
                <c:pt idx="5">
                  <c:v>0</c:v>
                </c:pt>
                <c:pt idx="6">
                  <c:v>0</c:v>
                </c:pt>
                <c:pt idx="7">
                  <c:v>0</c:v>
                </c:pt>
              </c:numCache>
            </c:numRef>
          </c:val>
          <c:extLst>
            <c:ext xmlns:c16="http://schemas.microsoft.com/office/drawing/2014/chart" uri="{C3380CC4-5D6E-409C-BE32-E72D297353CC}">
              <c16:uniqueId val="{00000000-FAA7-49AE-BEDF-7CFA7353C3CC}"/>
            </c:ext>
          </c:extLst>
        </c:ser>
        <c:ser>
          <c:idx val="1"/>
          <c:order val="1"/>
          <c:tx>
            <c:strRef>
              <c:f>'1.4.1_18'!$C$25:$C$26</c:f>
              <c:strCache>
                <c:ptCount val="2"/>
                <c:pt idx="0">
                  <c:v>Deutsche</c:v>
                </c:pt>
                <c:pt idx="1">
                  <c:v>Frauen</c:v>
                </c:pt>
              </c:strCache>
            </c:strRef>
          </c:tx>
          <c:spPr>
            <a:solidFill>
              <a:srgbClr val="8FAADC"/>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'1.4.1_18'!$A$27:$A$35</c15:sqref>
                  </c15:fullRef>
                </c:ext>
              </c:extLst>
              <c:f>'1.4.1_18'!$A$28:$A$35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'1.4.1_18'!$C$27:$C$35</c15:sqref>
                  </c15:fullRef>
                </c:ext>
              </c:extLst>
              <c:f>'1.4.1_18'!$C$28:$C$35</c:f>
              <c:numCache>
                <c:formatCode>General</c:formatCode>
                <c:ptCount val="8"/>
                <c:pt idx="0">
                  <c:v>0</c:v>
                </c:pt>
                <c:pt idx="1">
                  <c:v>148</c:v>
                </c:pt>
                <c:pt idx="2">
                  <c:v>254</c:v>
                </c:pt>
                <c:pt idx="3">
                  <c:v>0</c:v>
                </c:pt>
                <c:pt idx="4">
                  <c:v>0</c:v>
                </c:pt>
                <c:pt idx="5">
                  <c:v>0</c:v>
                </c:pt>
                <c:pt idx="6">
                  <c:v>0</c:v>
                </c:pt>
                <c:pt idx="7">
                  <c:v>0</c:v>
                </c:pt>
              </c:numCache>
            </c:numRef>
          </c:val>
          <c:extLst>
            <c:ext xmlns:c16="http://schemas.microsoft.com/office/drawing/2014/chart" uri="{C3380CC4-5D6E-409C-BE32-E72D297353CC}">
              <c16:uniqueId val="{00000001-FAA7-49AE-BEDF-7CFA7353C3CC}"/>
            </c:ext>
          </c:extLst>
        </c:ser>
        <c:ser>
          <c:idx val="2"/>
          <c:order val="2"/>
          <c:tx>
            <c:strRef>
              <c:f>'1.4.1_18'!$D$25:$D$26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'1.4.1_18'!$A$27:$A$35</c15:sqref>
                  </c15:fullRef>
                </c:ext>
              </c:extLst>
              <c:f>'1.4.1_18'!$A$28:$A$35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'1.4.1_18'!$D$27:$D$35</c15:sqref>
                  </c15:fullRef>
                </c:ext>
              </c:extLst>
              <c:f>'1.4.1_18'!$D$28:$D$35</c:f>
              <c:numCache>
                <c:formatCode>General</c:formatCode>
                <c:ptCount val="8"/>
                <c:pt idx="0">
                  <c:v>0</c:v>
                </c:pt>
                <c:pt idx="1">
                  <c:v>48</c:v>
                </c:pt>
                <c:pt idx="2">
                  <c:v>30</c:v>
                </c:pt>
                <c:pt idx="3">
                  <c:v>20</c:v>
                </c:pt>
                <c:pt idx="4">
                  <c:v>0</c:v>
                </c:pt>
                <c:pt idx="5">
                  <c:v>0</c:v>
                </c:pt>
                <c:pt idx="6">
                  <c:v>0</c:v>
                </c:pt>
                <c:pt idx="7">
                  <c:v>0</c:v>
                </c:pt>
              </c:numCache>
            </c:numRef>
          </c:val>
          <c:extLst>
            <c:ext xmlns:c16="http://schemas.microsoft.com/office/drawing/2014/chart" uri="{C3380CC4-5D6E-409C-BE32-E72D297353CC}">
              <c16:uniqueId val="{00000002-FAA7-49AE-BEDF-7CFA7353C3CC}"/>
            </c:ext>
          </c:extLst>
        </c:ser>
        <c:ser>
          <c:idx val="3"/>
          <c:order val="3"/>
          <c:tx>
            <c:strRef>
              <c:f>'1.4.1_18'!$E$25:$E$26</c:f>
              <c:strCache>
                <c:ptCount val="2"/>
                <c:pt idx="0">
                  <c:v>Ausländische</c:v>
                </c:pt>
                <c:pt idx="1">
                  <c:v>Frauen</c:v>
                </c:pt>
              </c:strCache>
            </c:strRef>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'1.4.1_18'!$A$27:$A$35</c15:sqref>
                  </c15:fullRef>
                </c:ext>
              </c:extLst>
              <c:f>'1.4.1_18'!$A$28:$A$35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'1.4.1_18'!$E$27:$E$35</c15:sqref>
                  </c15:fullRef>
                </c:ext>
              </c:extLst>
              <c:f>'1.4.1_18'!$E$28:$E$35</c:f>
              <c:numCache>
                <c:formatCode>0</c:formatCode>
                <c:ptCount val="8"/>
                <c:pt idx="0">
                  <c:v>0</c:v>
                </c:pt>
                <c:pt idx="1">
                  <c:v>27</c:v>
                </c:pt>
                <c:pt idx="2">
                  <c:v>63</c:v>
                </c:pt>
                <c:pt idx="3">
                  <c:v>0</c:v>
                </c:pt>
                <c:pt idx="4">
                  <c:v>0</c:v>
                </c:pt>
                <c:pt idx="5">
                  <c:v>0</c:v>
                </c:pt>
                <c:pt idx="6">
                  <c:v>0</c:v>
                </c:pt>
                <c:pt idx="7">
                  <c:v>0</c:v>
                </c:pt>
              </c:numCache>
            </c:numRef>
          </c:val>
          <c:extLst>
            <c:ext xmlns:c16="http://schemas.microsoft.com/office/drawing/2014/chart" uri="{C3380CC4-5D6E-409C-BE32-E72D297353CC}">
              <c16:uniqueId val="{00000003-FAA7-49AE-BEDF-7CFA7353C3CC}"/>
            </c:ext>
          </c:extLst>
        </c:ser>
        <c:dLbls>
          <c:showLegendKey val="0"/>
          <c:showVal val="0"/>
          <c:showCatName val="0"/>
          <c:showSerName val="0"/>
          <c:showPercent val="0"/>
          <c:showBubbleSize val="0"/>
        </c:dLbls>
        <c:gapWidth val="150"/>
        <c:axId val="391899576"/>
        <c:axId val="391898400"/>
      </c:barChart>
      <c:catAx>
        <c:axId val="391899576"/>
        <c:scaling>
          <c:orientation val="minMax"/>
        </c:scaling>
        <c:delete val="0"/>
        <c:axPos val="b"/>
        <c:numFmt formatCode="General" sourceLinked="1"/>
        <c:majorTickMark val="none"/>
        <c:minorTickMark val="none"/>
        <c:tickLblPos val="nextTo"/>
        <c:txPr>
          <a:bodyPr rot="0" vert="horz" anchor="t" anchorCtr="0"/>
          <a:lstStyle/>
          <a:p>
            <a:pPr>
              <a:defRPr sz="700"/>
            </a:pPr>
            <a:endParaRPr lang="de-DE"/>
          </a:p>
        </c:txPr>
        <c:crossAx val="391898400"/>
        <c:crosses val="autoZero"/>
        <c:auto val="0"/>
        <c:lblAlgn val="ctr"/>
        <c:lblOffset val="100"/>
        <c:noMultiLvlLbl val="0"/>
      </c:catAx>
      <c:valAx>
        <c:axId val="391898400"/>
        <c:scaling>
          <c:orientation val="minMax"/>
        </c:scaling>
        <c:delete val="0"/>
        <c:axPos val="l"/>
        <c:majorGridlines>
          <c:spPr>
            <a:ln>
              <a:prstDash val="sysDot"/>
            </a:ln>
          </c:spPr>
        </c:majorGridlines>
        <c:numFmt formatCode="#,##0" sourceLinked="0"/>
        <c:majorTickMark val="none"/>
        <c:minorTickMark val="none"/>
        <c:tickLblPos val="nextTo"/>
        <c:crossAx val="391899576"/>
        <c:crosses val="autoZero"/>
        <c:crossBetween val="between"/>
      </c:valAx>
    </c:plotArea>
    <c:legend>
      <c:legendPos val="b"/>
      <c:layout>
        <c:manualLayout>
          <c:xMode val="edge"/>
          <c:yMode val="edge"/>
          <c:x val="5.7237223476326211E-2"/>
          <c:y val="0.92912393164780716"/>
          <c:w val="0.92170650585756297"/>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2017, Land</a:t>
            </a:r>
            <a:r>
              <a:rPr lang="en-US" sz="800" baseline="0"/>
              <a:t> Hessen</a:t>
            </a:r>
            <a:endParaRPr lang="en-US" sz="800"/>
          </a:p>
        </c:rich>
      </c:tx>
      <c:layout>
        <c:manualLayout>
          <c:xMode val="edge"/>
          <c:yMode val="edge"/>
          <c:x val="0.12620417326195288"/>
          <c:y val="5.5632023897565386E-2"/>
        </c:manualLayout>
      </c:layout>
      <c:overlay val="0"/>
    </c:title>
    <c:autoTitleDeleted val="0"/>
    <c:plotArea>
      <c:layout>
        <c:manualLayout>
          <c:layoutTarget val="inner"/>
          <c:xMode val="edge"/>
          <c:yMode val="edge"/>
          <c:x val="6.9148550970469069E-2"/>
          <c:y val="0.16372867430874469"/>
          <c:w val="0.9096621689563722"/>
          <c:h val="0.63777043194697769"/>
        </c:manualLayout>
      </c:layout>
      <c:barChart>
        <c:barDir val="col"/>
        <c:grouping val="clustered"/>
        <c:varyColors val="0"/>
        <c:ser>
          <c:idx val="0"/>
          <c:order val="0"/>
          <c:tx>
            <c:v>Deutsche Männer</c:v>
          </c:tx>
          <c:spPr>
            <a:solidFill>
              <a:schemeClr val="accent1">
                <a:lumMod val="50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8A-4064-AC64-18786E6F062C}"/>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8A-4064-AC64-18786E6F062C}"/>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8A-4064-AC64-18786E6F062C}"/>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'1.4.1_17'!$K$28:$K$35</c:f>
              <c:numCache>
                <c:formatCode>* #,##0;* \-_ #,##0;\-</c:formatCode>
                <c:ptCount val="8"/>
                <c:pt idx="0">
                  <c:v>0</c:v>
                </c:pt>
                <c:pt idx="1">
                  <c:v>5748</c:v>
                </c:pt>
                <c:pt idx="2">
                  <c:v>2484</c:v>
                </c:pt>
                <c:pt idx="3">
                  <c:v>2424</c:v>
                </c:pt>
                <c:pt idx="4">
                  <c:v>0</c:v>
                </c:pt>
                <c:pt idx="5">
                  <c:v>0</c:v>
                </c:pt>
                <c:pt idx="6">
                  <c:v>0</c:v>
                </c:pt>
                <c:pt idx="7">
                  <c:v>0</c:v>
                </c:pt>
              </c:numCache>
            </c:numRef>
          </c:val>
          <c:extLst>
            <c:ext xmlns:c16="http://schemas.microsoft.com/office/drawing/2014/chart" uri="{C3380CC4-5D6E-409C-BE32-E72D297353CC}">
              <c16:uniqueId val="{00000000-5A95-4211-9A5C-2100EDB29366}"/>
            </c:ext>
          </c:extLst>
        </c:ser>
        <c:ser>
          <c:idx val="1"/>
          <c:order val="1"/>
          <c:tx>
            <c:v>Deutsche Frauen</c:v>
          </c:tx>
          <c:spPr>
            <a:solidFill>
              <a:schemeClr val="accent1">
                <a:lumMod val="75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8A-4064-AC64-18786E6F062C}"/>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8A-4064-AC64-18786E6F062C}"/>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'1.4.1_17'!$L$28:$L$35</c:f>
              <c:numCache>
                <c:formatCode>* #,##0;* \-_ #,##0;\-</c:formatCode>
                <c:ptCount val="8"/>
                <c:pt idx="0">
                  <c:v>0</c:v>
                </c:pt>
                <c:pt idx="1">
                  <c:v>3219</c:v>
                </c:pt>
                <c:pt idx="2">
                  <c:v>3257</c:v>
                </c:pt>
                <c:pt idx="3">
                  <c:v>1627</c:v>
                </c:pt>
                <c:pt idx="4">
                  <c:v>0</c:v>
                </c:pt>
                <c:pt idx="5">
                  <c:v>0</c:v>
                </c:pt>
                <c:pt idx="6">
                  <c:v>0</c:v>
                </c:pt>
                <c:pt idx="7">
                  <c:v>0</c:v>
                </c:pt>
              </c:numCache>
            </c:numRef>
          </c:val>
          <c:extLst>
            <c:ext xmlns:c16="http://schemas.microsoft.com/office/drawing/2014/chart" uri="{C3380CC4-5D6E-409C-BE32-E72D297353CC}">
              <c16:uniqueId val="{00000002-5A95-4211-9A5C-2100EDB29366}"/>
            </c:ext>
          </c:extLst>
        </c:ser>
        <c:ser>
          <c:idx val="2"/>
          <c:order val="2"/>
          <c:tx>
            <c:v>Nicht deutsche Männer</c:v>
          </c:tx>
          <c:spPr>
            <a:solidFill>
              <a:schemeClr val="accent2">
                <a:lumMod val="75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8A-4064-AC64-18786E6F062C}"/>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8A-4064-AC64-18786E6F062C}"/>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8A-4064-AC64-18786E6F062C}"/>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'1.4.1_17'!$M$28:$M$35</c:f>
              <c:numCache>
                <c:formatCode>* #,##0;* \-_ #,##0;\-</c:formatCode>
                <c:ptCount val="8"/>
                <c:pt idx="0">
                  <c:v>1271</c:v>
                </c:pt>
                <c:pt idx="1">
                  <c:v>1634</c:v>
                </c:pt>
                <c:pt idx="2">
                  <c:v>650</c:v>
                </c:pt>
                <c:pt idx="3">
                  <c:v>431</c:v>
                </c:pt>
                <c:pt idx="4">
                  <c:v>0</c:v>
                </c:pt>
                <c:pt idx="5">
                  <c:v>0</c:v>
                </c:pt>
                <c:pt idx="6">
                  <c:v>0</c:v>
                </c:pt>
                <c:pt idx="7">
                  <c:v>0</c:v>
                </c:pt>
              </c:numCache>
            </c:numRef>
          </c:val>
          <c:extLst>
            <c:ext xmlns:c16="http://schemas.microsoft.com/office/drawing/2014/chart" uri="{C3380CC4-5D6E-409C-BE32-E72D297353CC}">
              <c16:uniqueId val="{00000001-5A95-4211-9A5C-2100EDB29366}"/>
            </c:ext>
          </c:extLst>
        </c:ser>
        <c:ser>
          <c:idx val="3"/>
          <c:order val="3"/>
          <c:tx>
            <c:v>Nicht deutsche Frauen</c:v>
          </c:tx>
          <c:spPr>
            <a:solidFill>
              <a:schemeClr val="accent2">
                <a:lumMod val="60000"/>
                <a:lumOff val="40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8A-4064-AC64-18786E6F062C}"/>
                </c:ext>
              </c:extLst>
            </c:dLbl>
            <c:dLbl>
              <c:idx val="7"/>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8A-4064-AC64-18786E6F062C}"/>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f>'1.4.1_17'!$N$28:$N$35</c:f>
              <c:numCache>
                <c:formatCode>* #,##0;* \-_ #,##0;\-</c:formatCode>
                <c:ptCount val="8"/>
                <c:pt idx="0">
                  <c:v>497</c:v>
                </c:pt>
                <c:pt idx="1">
                  <c:v>762</c:v>
                </c:pt>
                <c:pt idx="2">
                  <c:v>959</c:v>
                </c:pt>
                <c:pt idx="3">
                  <c:v>168</c:v>
                </c:pt>
                <c:pt idx="4">
                  <c:v>0</c:v>
                </c:pt>
                <c:pt idx="5">
                  <c:v>0</c:v>
                </c:pt>
                <c:pt idx="6">
                  <c:v>0</c:v>
                </c:pt>
                <c:pt idx="7">
                  <c:v>0</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37490240"/>
        <c:axId val="-837489696"/>
      </c:barChart>
      <c:catAx>
        <c:axId val="-837490240"/>
        <c:scaling>
          <c:orientation val="minMax"/>
        </c:scaling>
        <c:delete val="0"/>
        <c:axPos val="b"/>
        <c:numFmt formatCode="General" sourceLinked="1"/>
        <c:majorTickMark val="none"/>
        <c:minorTickMark val="none"/>
        <c:tickLblPos val="nextTo"/>
        <c:txPr>
          <a:bodyPr rot="0" vert="horz"/>
          <a:lstStyle/>
          <a:p>
            <a:pPr>
              <a:defRPr sz="700"/>
            </a:pPr>
            <a:endParaRPr lang="de-DE"/>
          </a:p>
        </c:txPr>
        <c:crossAx val="-837489696"/>
        <c:crosses val="autoZero"/>
        <c:auto val="1"/>
        <c:lblAlgn val="ctr"/>
        <c:lblOffset val="100"/>
        <c:noMultiLvlLbl val="0"/>
      </c:catAx>
      <c:valAx>
        <c:axId val="-837489696"/>
        <c:scaling>
          <c:orientation val="minMax"/>
        </c:scaling>
        <c:delete val="0"/>
        <c:axPos val="l"/>
        <c:majorGridlines>
          <c:spPr>
            <a:ln>
              <a:prstDash val="sysDot"/>
            </a:ln>
          </c:spPr>
        </c:majorGridlines>
        <c:numFmt formatCode="#,##0" sourceLinked="0"/>
        <c:majorTickMark val="none"/>
        <c:minorTickMark val="none"/>
        <c:tickLblPos val="nextTo"/>
        <c:crossAx val="-837490240"/>
        <c:crosses val="autoZero"/>
        <c:crossBetween val="between"/>
      </c:valAx>
    </c:plotArea>
    <c:legend>
      <c:legendPos val="b"/>
      <c:layout>
        <c:manualLayout>
          <c:xMode val="edge"/>
          <c:yMode val="edge"/>
          <c:x val="5.8104519916037156E-2"/>
          <c:y val="0.93233916571720243"/>
          <c:w val="0.9244582636785279"/>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2017, Wetteraukreis</a:t>
            </a:r>
          </a:p>
        </c:rich>
      </c:tx>
      <c:layout>
        <c:manualLayout>
          <c:xMode val="edge"/>
          <c:yMode val="edge"/>
          <c:x val="0.152042634945556"/>
          <c:y val="2.7250593047903074E-2"/>
        </c:manualLayout>
      </c:layout>
      <c:overlay val="0"/>
    </c:title>
    <c:autoTitleDeleted val="0"/>
    <c:plotArea>
      <c:layout>
        <c:manualLayout>
          <c:layoutTarget val="inner"/>
          <c:xMode val="edge"/>
          <c:yMode val="edge"/>
          <c:x val="7.113618067110633E-2"/>
          <c:y val="0.1565023526375128"/>
          <c:w val="0.90734367624835521"/>
          <c:h val="0.61699497068561138"/>
        </c:manualLayout>
      </c:layout>
      <c:barChart>
        <c:barDir val="col"/>
        <c:grouping val="clustered"/>
        <c:varyColors val="0"/>
        <c:ser>
          <c:idx val="0"/>
          <c:order val="0"/>
          <c:tx>
            <c:strRef>
              <c:f>'1.4.1_17'!$B$25:$B$26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'1.4.1_17'!$A$27:$A$35</c15:sqref>
                  </c15:fullRef>
                </c:ext>
              </c:extLst>
              <c:f>'1.4.1_17'!$A$28:$A$35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'1.4.1_17'!$B$27:$B$35</c15:sqref>
                  </c15:fullRef>
                </c:ext>
              </c:extLst>
              <c:f>'1.4.1_17'!$B$28:$B$35</c:f>
              <c:numCache>
                <c:formatCode>General</c:formatCode>
                <c:ptCount val="8"/>
                <c:pt idx="0">
                  <c:v>0</c:v>
                </c:pt>
                <c:pt idx="1">
                  <c:v>0</c:v>
                </c:pt>
                <c:pt idx="2">
                  <c:v>133</c:v>
                </c:pt>
                <c:pt idx="3">
                  <c:v>167</c:v>
                </c:pt>
                <c:pt idx="4">
                  <c:v>158</c:v>
                </c:pt>
                <c:pt idx="5">
                  <c:v>0</c:v>
                </c:pt>
                <c:pt idx="6">
                  <c:v>0</c:v>
                </c:pt>
                <c:pt idx="7">
                  <c:v>0</c:v>
                </c:pt>
              </c:numCache>
            </c:numRef>
          </c:val>
          <c:extLst>
            <c:ext xmlns:c16="http://schemas.microsoft.com/office/drawing/2014/chart" uri="{C3380CC4-5D6E-409C-BE32-E72D297353CC}">
              <c16:uniqueId val="{00000000-A0F7-4C6E-82C7-4C9FA199080F}"/>
            </c:ext>
          </c:extLst>
        </c:ser>
        <c:ser>
          <c:idx val="1"/>
          <c:order val="1"/>
          <c:tx>
            <c:strRef>
              <c:f>'1.4.1_17'!$C$25:$C$26</c:f>
              <c:strCache>
                <c:ptCount val="2"/>
                <c:pt idx="0">
                  <c:v>Deutsche</c:v>
                </c:pt>
                <c:pt idx="1">
                  <c:v>Frauen</c:v>
                </c:pt>
              </c:strCache>
            </c:strRef>
          </c:tx>
          <c:spPr>
            <a:solidFill>
              <a:srgbClr val="8FAADC"/>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'1.4.1_17'!$A$27:$A$35</c15:sqref>
                  </c15:fullRef>
                </c:ext>
              </c:extLst>
              <c:f>'1.4.1_17'!$A$28:$A$35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'1.4.1_17'!$C$27:$C$35</c15:sqref>
                  </c15:fullRef>
                </c:ext>
              </c:extLst>
              <c:f>'1.4.1_17'!$C$28:$C$35</c:f>
              <c:numCache>
                <c:formatCode>General</c:formatCode>
                <c:ptCount val="8"/>
                <c:pt idx="0">
                  <c:v>0</c:v>
                </c:pt>
                <c:pt idx="1">
                  <c:v>0</c:v>
                </c:pt>
                <c:pt idx="2">
                  <c:v>250</c:v>
                </c:pt>
                <c:pt idx="3">
                  <c:v>0</c:v>
                </c:pt>
                <c:pt idx="4">
                  <c:v>0</c:v>
                </c:pt>
                <c:pt idx="5">
                  <c:v>0</c:v>
                </c:pt>
                <c:pt idx="6">
                  <c:v>0</c:v>
                </c:pt>
                <c:pt idx="7">
                  <c:v>0</c:v>
                </c:pt>
              </c:numCache>
            </c:numRef>
          </c:val>
          <c:extLst>
            <c:ext xmlns:c16="http://schemas.microsoft.com/office/drawing/2014/chart" uri="{C3380CC4-5D6E-409C-BE32-E72D297353CC}">
              <c16:uniqueId val="{00000002-A0F7-4C6E-82C7-4C9FA199080F}"/>
            </c:ext>
          </c:extLst>
        </c:ser>
        <c:ser>
          <c:idx val="2"/>
          <c:order val="2"/>
          <c:tx>
            <c:strRef>
              <c:f>'1.4.1_17'!$D$25:$D$26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'1.4.1_17'!$A$27:$A$35</c15:sqref>
                  </c15:fullRef>
                </c:ext>
              </c:extLst>
              <c:f>'1.4.1_17'!$A$28:$A$35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'1.4.1_17'!$D$27:$D$35</c15:sqref>
                  </c15:fullRef>
                </c:ext>
              </c:extLst>
              <c:f>'1.4.1_17'!$D$28:$D$35</c:f>
              <c:numCache>
                <c:formatCode>General</c:formatCode>
                <c:ptCount val="8"/>
                <c:pt idx="0">
                  <c:v>64</c:v>
                </c:pt>
                <c:pt idx="1">
                  <c:v>0</c:v>
                </c:pt>
                <c:pt idx="2">
                  <c:v>24</c:v>
                </c:pt>
                <c:pt idx="3">
                  <c:v>29</c:v>
                </c:pt>
                <c:pt idx="4">
                  <c:v>0</c:v>
                </c:pt>
                <c:pt idx="5">
                  <c:v>0</c:v>
                </c:pt>
                <c:pt idx="6">
                  <c:v>0</c:v>
                </c:pt>
                <c:pt idx="7">
                  <c:v>0</c:v>
                </c:pt>
              </c:numCache>
            </c:numRef>
          </c:val>
          <c:extLst>
            <c:ext xmlns:c16="http://schemas.microsoft.com/office/drawing/2014/chart" uri="{C3380CC4-5D6E-409C-BE32-E72D297353CC}">
              <c16:uniqueId val="{00000001-A0F7-4C6E-82C7-4C9FA199080F}"/>
            </c:ext>
          </c:extLst>
        </c:ser>
        <c:ser>
          <c:idx val="3"/>
          <c:order val="3"/>
          <c:tx>
            <c:strRef>
              <c:f>'1.4.1_17'!$E$25:$E$26</c:f>
              <c:strCache>
                <c:ptCount val="2"/>
                <c:pt idx="0">
                  <c:v>Ausländische</c:v>
                </c:pt>
                <c:pt idx="1">
                  <c:v>Frauen</c:v>
                </c:pt>
              </c:strCache>
            </c:strRef>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'1.4.1_17'!$A$27:$A$35</c15:sqref>
                  </c15:fullRef>
                </c:ext>
              </c:extLst>
              <c:f>'1.4.1_17'!$A$28:$A$35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'1.4.1_17'!$E$27:$E$35</c15:sqref>
                  </c15:fullRef>
                </c:ext>
              </c:extLst>
              <c:f>'1.4.1_17'!$E$28:$E$35</c:f>
              <c:numCache>
                <c:formatCode>0</c:formatCode>
                <c:ptCount val="8"/>
                <c:pt idx="0">
                  <c:v>38</c:v>
                </c:pt>
                <c:pt idx="1">
                  <c:v>0</c:v>
                </c:pt>
                <c:pt idx="2">
                  <c:v>45</c:v>
                </c:pt>
                <c:pt idx="3">
                  <c:v>0</c:v>
                </c:pt>
                <c:pt idx="4">
                  <c:v>6</c:v>
                </c:pt>
                <c:pt idx="5">
                  <c:v>0</c:v>
                </c:pt>
                <c:pt idx="6">
                  <c:v>0</c:v>
                </c:pt>
                <c:pt idx="7">
                  <c:v>0</c:v>
                </c:pt>
              </c:numCache>
            </c:numRef>
          </c:val>
          <c:extLst>
            <c:ext xmlns:c16="http://schemas.microsoft.com/office/drawing/2014/chart" uri="{C3380CC4-5D6E-409C-BE32-E72D297353CC}">
              <c16:uniqueId val="{00000003-A0F7-4C6E-82C7-4C9FA199080F}"/>
            </c:ext>
          </c:extLst>
        </c:ser>
        <c:dLbls>
          <c:showLegendKey val="0"/>
          <c:showVal val="0"/>
          <c:showCatName val="0"/>
          <c:showSerName val="0"/>
          <c:showPercent val="0"/>
          <c:showBubbleSize val="0"/>
        </c:dLbls>
        <c:gapWidth val="150"/>
        <c:axId val="-837495680"/>
        <c:axId val="-837490784"/>
      </c:barChart>
      <c:catAx>
        <c:axId val="-837495680"/>
        <c:scaling>
          <c:orientation val="minMax"/>
        </c:scaling>
        <c:delete val="0"/>
        <c:axPos val="b"/>
        <c:numFmt formatCode="General" sourceLinked="1"/>
        <c:majorTickMark val="none"/>
        <c:minorTickMark val="none"/>
        <c:tickLblPos val="nextTo"/>
        <c:txPr>
          <a:bodyPr rot="0" vert="horz" anchor="t" anchorCtr="0"/>
          <a:lstStyle/>
          <a:p>
            <a:pPr>
              <a:defRPr sz="700"/>
            </a:pPr>
            <a:endParaRPr lang="de-DE"/>
          </a:p>
        </c:txPr>
        <c:crossAx val="-837490784"/>
        <c:crosses val="autoZero"/>
        <c:auto val="0"/>
        <c:lblAlgn val="ctr"/>
        <c:lblOffset val="100"/>
        <c:noMultiLvlLbl val="0"/>
      </c:catAx>
      <c:valAx>
        <c:axId val="-837490784"/>
        <c:scaling>
          <c:orientation val="minMax"/>
        </c:scaling>
        <c:delete val="0"/>
        <c:axPos val="l"/>
        <c:majorGridlines>
          <c:spPr>
            <a:ln>
              <a:prstDash val="sysDot"/>
            </a:ln>
          </c:spPr>
        </c:majorGridlines>
        <c:numFmt formatCode="#,##0" sourceLinked="0"/>
        <c:majorTickMark val="none"/>
        <c:minorTickMark val="none"/>
        <c:tickLblPos val="nextTo"/>
        <c:crossAx val="-837495680"/>
        <c:crosses val="autoZero"/>
        <c:crossBetween val="between"/>
      </c:valAx>
    </c:plotArea>
    <c:legend>
      <c:legendPos val="b"/>
      <c:layout>
        <c:manualLayout>
          <c:xMode val="edge"/>
          <c:yMode val="edge"/>
          <c:x val="5.7237223476326211E-2"/>
          <c:y val="0.92912393164780716"/>
          <c:w val="0.92170650585756297"/>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2016, Land</a:t>
            </a:r>
            <a:r>
              <a:rPr lang="en-US" sz="800" baseline="0"/>
              <a:t> Hessen</a:t>
            </a:r>
            <a:endParaRPr lang="en-US" sz="800"/>
          </a:p>
        </c:rich>
      </c:tx>
      <c:layout>
        <c:manualLayout>
          <c:xMode val="edge"/>
          <c:yMode val="edge"/>
          <c:x val="0.12620417326195288"/>
          <c:y val="5.5632023897565386E-2"/>
        </c:manualLayout>
      </c:layout>
      <c:overlay val="0"/>
    </c:title>
    <c:autoTitleDeleted val="0"/>
    <c:plotArea>
      <c:layout>
        <c:manualLayout>
          <c:layoutTarget val="inner"/>
          <c:xMode val="edge"/>
          <c:yMode val="edge"/>
          <c:x val="6.9148550970469069E-2"/>
          <c:y val="0.16372867430874469"/>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6B-4706-969C-AE23360DE6D3}"/>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6B-4706-969C-AE23360DE6D3}"/>
                </c:ext>
              </c:extLst>
            </c:dLbl>
            <c:dLbl>
              <c:idx val="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6B-4706-969C-AE23360DE6D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'1.4.1_16'!$K$28:$K$34</c:f>
              <c:numCache>
                <c:formatCode>* #,##0;* \-_ #,##0;\-</c:formatCode>
                <c:ptCount val="7"/>
                <c:pt idx="0">
                  <c:v>1437</c:v>
                </c:pt>
                <c:pt idx="1">
                  <c:v>6147</c:v>
                </c:pt>
                <c:pt idx="2">
                  <c:v>2567</c:v>
                </c:pt>
                <c:pt idx="3">
                  <c:v>2430</c:v>
                </c:pt>
                <c:pt idx="4">
                  <c:v>0</c:v>
                </c:pt>
                <c:pt idx="5">
                  <c:v>0</c:v>
                </c:pt>
                <c:pt idx="6">
                  <c:v>0</c:v>
                </c:pt>
              </c:numCache>
            </c:numRef>
          </c:val>
          <c:extLst>
            <c:ext xmlns:c16="http://schemas.microsoft.com/office/drawing/2014/chart" uri="{C3380CC4-5D6E-409C-BE32-E72D297353CC}">
              <c16:uniqueId val="{00000000-5A95-4211-9A5C-2100EDB29366}"/>
            </c:ext>
          </c:extLst>
        </c:ser>
        <c:ser>
          <c:idx val="1"/>
          <c:order val="1"/>
          <c:tx>
            <c:v>Deutsche Frauen</c:v>
          </c:tx>
          <c:spPr>
            <a:solidFill>
              <a:schemeClr val="accent1">
                <a:lumMod val="75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6B-4706-969C-AE23360DE6D3}"/>
                </c:ext>
              </c:extLst>
            </c:dLbl>
            <c:dLbl>
              <c:idx val="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6B-4706-969C-AE23360DE6D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'1.4.1_16'!$L$28:$L$34</c:f>
              <c:numCache>
                <c:formatCode>* #,##0;* \-_ #,##0;\-</c:formatCode>
                <c:ptCount val="7"/>
                <c:pt idx="0">
                  <c:v>1297</c:v>
                </c:pt>
                <c:pt idx="1">
                  <c:v>3449</c:v>
                </c:pt>
                <c:pt idx="2">
                  <c:v>3330</c:v>
                </c:pt>
                <c:pt idx="3">
                  <c:v>1572</c:v>
                </c:pt>
                <c:pt idx="4">
                  <c:v>1526</c:v>
                </c:pt>
                <c:pt idx="5">
                  <c:v>0</c:v>
                </c:pt>
                <c:pt idx="6">
                  <c:v>0</c:v>
                </c:pt>
              </c:numCache>
            </c:numRef>
          </c:val>
          <c:extLst>
            <c:ext xmlns:c16="http://schemas.microsoft.com/office/drawing/2014/chart" uri="{C3380CC4-5D6E-409C-BE32-E72D297353CC}">
              <c16:uniqueId val="{00000002-5A95-4211-9A5C-2100EDB29366}"/>
            </c:ext>
          </c:extLst>
        </c:ser>
        <c:ser>
          <c:idx val="2"/>
          <c:order val="2"/>
          <c:tx>
            <c:v>Nicht deutsche Männer</c:v>
          </c:tx>
          <c:spPr>
            <a:solidFill>
              <a:schemeClr val="accent2">
                <a:lumMod val="75000"/>
              </a:schemeClr>
            </a:solidFill>
          </c:spPr>
          <c:invertIfNegative val="0"/>
          <c:dLbls>
            <c:dLbl>
              <c:idx val="4"/>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6B-4706-969C-AE23360DE6D3}"/>
                </c:ext>
              </c:extLst>
            </c:dLbl>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6B-4706-969C-AE23360DE6D3}"/>
                </c:ext>
              </c:extLst>
            </c:dLbl>
            <c:dLbl>
              <c:idx val="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6B-4706-969C-AE23360DE6D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'1.4.1_16'!$M$28:$M$34</c:f>
              <c:numCache>
                <c:formatCode>* #,##0;* \-_ #,##0;\-</c:formatCode>
                <c:ptCount val="7"/>
                <c:pt idx="0">
                  <c:v>1236</c:v>
                </c:pt>
                <c:pt idx="1">
                  <c:v>1385</c:v>
                </c:pt>
                <c:pt idx="2">
                  <c:v>558</c:v>
                </c:pt>
                <c:pt idx="3">
                  <c:v>377</c:v>
                </c:pt>
                <c:pt idx="4">
                  <c:v>0</c:v>
                </c:pt>
                <c:pt idx="5">
                  <c:v>0</c:v>
                </c:pt>
                <c:pt idx="6">
                  <c:v>0</c:v>
                </c:pt>
              </c:numCache>
            </c:numRef>
          </c:val>
          <c:extLst>
            <c:ext xmlns:c16="http://schemas.microsoft.com/office/drawing/2014/chart" uri="{C3380CC4-5D6E-409C-BE32-E72D297353CC}">
              <c16:uniqueId val="{00000001-5A95-4211-9A5C-2100EDB29366}"/>
            </c:ext>
          </c:extLst>
        </c:ser>
        <c:ser>
          <c:idx val="3"/>
          <c:order val="3"/>
          <c:tx>
            <c:v>Nicht deutsche Frauen</c:v>
          </c:tx>
          <c:spPr>
            <a:solidFill>
              <a:schemeClr val="accent2">
                <a:lumMod val="60000"/>
                <a:lumOff val="40000"/>
              </a:schemeClr>
            </a:solidFill>
          </c:spPr>
          <c:invertIfNegative val="0"/>
          <c:dLbls>
            <c:dLbl>
              <c:idx val="5"/>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6B-4706-969C-AE23360DE6D3}"/>
                </c:ext>
              </c:extLst>
            </c:dLbl>
            <c:dLbl>
              <c:idx val="6"/>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6B-4706-969C-AE23360DE6D3}"/>
                </c:ext>
              </c:extLst>
            </c:dLbl>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'1.4.1_16'!$N$28:$N$34</c:f>
              <c:numCache>
                <c:formatCode>* #,##0;* \-_ #,##0;\-</c:formatCode>
                <c:ptCount val="7"/>
                <c:pt idx="0">
                  <c:v>515</c:v>
                </c:pt>
                <c:pt idx="1">
                  <c:v>843</c:v>
                </c:pt>
                <c:pt idx="2">
                  <c:v>777</c:v>
                </c:pt>
                <c:pt idx="3">
                  <c:v>180</c:v>
                </c:pt>
                <c:pt idx="4">
                  <c:v>199</c:v>
                </c:pt>
                <c:pt idx="5">
                  <c:v>0</c:v>
                </c:pt>
                <c:pt idx="6">
                  <c:v>0</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37498400"/>
        <c:axId val="-837484256"/>
      </c:barChart>
      <c:catAx>
        <c:axId val="-837498400"/>
        <c:scaling>
          <c:orientation val="minMax"/>
        </c:scaling>
        <c:delete val="0"/>
        <c:axPos val="b"/>
        <c:numFmt formatCode="General" sourceLinked="1"/>
        <c:majorTickMark val="none"/>
        <c:minorTickMark val="none"/>
        <c:tickLblPos val="nextTo"/>
        <c:txPr>
          <a:bodyPr/>
          <a:lstStyle/>
          <a:p>
            <a:pPr>
              <a:defRPr sz="700"/>
            </a:pPr>
            <a:endParaRPr lang="de-DE"/>
          </a:p>
        </c:txPr>
        <c:crossAx val="-837484256"/>
        <c:crosses val="autoZero"/>
        <c:auto val="1"/>
        <c:lblAlgn val="ctr"/>
        <c:lblOffset val="100"/>
        <c:noMultiLvlLbl val="0"/>
      </c:catAx>
      <c:valAx>
        <c:axId val="-837484256"/>
        <c:scaling>
          <c:orientation val="minMax"/>
        </c:scaling>
        <c:delete val="0"/>
        <c:axPos val="l"/>
        <c:majorGridlines>
          <c:spPr>
            <a:ln>
              <a:prstDash val="sysDot"/>
            </a:ln>
          </c:spPr>
        </c:majorGridlines>
        <c:numFmt formatCode="#,##0" sourceLinked="0"/>
        <c:majorTickMark val="none"/>
        <c:minorTickMark val="none"/>
        <c:tickLblPos val="nextTo"/>
        <c:crossAx val="-837498400"/>
        <c:crosses val="autoZero"/>
        <c:crossBetween val="between"/>
      </c:valAx>
    </c:plotArea>
    <c:legend>
      <c:legendPos val="b"/>
      <c:layout>
        <c:manualLayout>
          <c:xMode val="edge"/>
          <c:yMode val="edge"/>
          <c:x val="0.11996105587265272"/>
          <c:y val="0.90783772833764875"/>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2018,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9697483438021693E-2"/>
          <c:y val="0.1876678850260014"/>
          <c:w val="0.90555558018528448"/>
          <c:h val="0.58874755306109861"/>
        </c:manualLayout>
      </c:layout>
      <c:barChart>
        <c:barDir val="col"/>
        <c:grouping val="clustered"/>
        <c:varyColors val="0"/>
        <c:ser>
          <c:idx val="1"/>
          <c:order val="0"/>
          <c:tx>
            <c:strRef>
              <c:f>'1.4_18'!$K$25:$K$26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'1.4_18'!$J$27:$J$35</c15:sqref>
                  </c15:fullRef>
                </c:ext>
              </c:extLst>
              <c:f>'1.4_18'!$J$28:$J$35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'1.4_18'!$K$27:$K$35</c15:sqref>
                  </c15:fullRef>
                </c:ext>
              </c:extLst>
              <c:f>'1.4_18'!$K$28:$K$35</c:f>
              <c:numCache>
                <c:formatCode>* #,##0;* \-_ #,##0;\-</c:formatCode>
                <c:ptCount val="8"/>
                <c:pt idx="0">
                  <c:v>4497</c:v>
                </c:pt>
                <c:pt idx="1">
                  <c:v>472</c:v>
                </c:pt>
                <c:pt idx="2">
                  <c:v>712</c:v>
                </c:pt>
                <c:pt idx="3">
                  <c:v>1247</c:v>
                </c:pt>
                <c:pt idx="4">
                  <c:v>0</c:v>
                </c:pt>
                <c:pt idx="5">
                  <c:v>1736</c:v>
                </c:pt>
                <c:pt idx="6">
                  <c:v>160</c:v>
                </c:pt>
                <c:pt idx="7">
                  <c:v>0</c:v>
                </c:pt>
              </c:numCache>
            </c:numRef>
          </c:val>
          <c:extLst>
            <c:ext xmlns:c16="http://schemas.microsoft.com/office/drawing/2014/chart" uri="{C3380CC4-5D6E-409C-BE32-E72D297353CC}">
              <c16:uniqueId val="{00000000-7711-4F8C-A29D-A1BB4F641078}"/>
            </c:ext>
          </c:extLst>
        </c:ser>
        <c:ser>
          <c:idx val="3"/>
          <c:order val="1"/>
          <c:tx>
            <c:strRef>
              <c:f>'1.4_18'!$L$25:$L$26</c:f>
              <c:strCache>
                <c:ptCount val="2"/>
                <c:pt idx="0">
                  <c:v>Deutsche</c:v>
                </c:pt>
                <c:pt idx="1">
                  <c:v>Frauen</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'1.4_18'!$J$27:$J$35</c15:sqref>
                  </c15:fullRef>
                </c:ext>
              </c:extLst>
              <c:f>'1.4_18'!$J$28:$J$35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'1.4_18'!$L$27:$L$35</c15:sqref>
                  </c15:fullRef>
                </c:ext>
              </c:extLst>
              <c:f>'1.4_18'!$L$28:$L$35</c:f>
              <c:numCache>
                <c:formatCode>* #,##0;* \-_ #,##0;\-</c:formatCode>
                <c:ptCount val="8"/>
                <c:pt idx="0">
                  <c:v>3426</c:v>
                </c:pt>
                <c:pt idx="1">
                  <c:v>406</c:v>
                </c:pt>
                <c:pt idx="2">
                  <c:v>827</c:v>
                </c:pt>
                <c:pt idx="3">
                  <c:v>686</c:v>
                </c:pt>
                <c:pt idx="4">
                  <c:v>0</c:v>
                </c:pt>
                <c:pt idx="5">
                  <c:v>933</c:v>
                </c:pt>
                <c:pt idx="6">
                  <c:v>0</c:v>
                </c:pt>
                <c:pt idx="7">
                  <c:v>2479</c:v>
                </c:pt>
              </c:numCache>
            </c:numRef>
          </c:val>
          <c:extLst>
            <c:ext xmlns:c16="http://schemas.microsoft.com/office/drawing/2014/chart" uri="{C3380CC4-5D6E-409C-BE32-E72D297353CC}">
              <c16:uniqueId val="{00000001-7711-4F8C-A29D-A1BB4F641078}"/>
            </c:ext>
          </c:extLst>
        </c:ser>
        <c:ser>
          <c:idx val="2"/>
          <c:order val="2"/>
          <c:tx>
            <c:strRef>
              <c:f>'1.4_18'!$M$25:$M$26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'1.4_18'!$J$27:$J$35</c15:sqref>
                  </c15:fullRef>
                </c:ext>
              </c:extLst>
              <c:f>'1.4_18'!$J$28:$J$35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'1.4_18'!$M$27:$M$35</c15:sqref>
                  </c15:fullRef>
                </c:ext>
              </c:extLst>
              <c:f>'1.4_18'!$M$28:$M$35</c:f>
              <c:numCache>
                <c:formatCode>* #,##0;* \-_ #,##0;\-</c:formatCode>
                <c:ptCount val="8"/>
                <c:pt idx="0">
                  <c:v>4258</c:v>
                </c:pt>
                <c:pt idx="1">
                  <c:v>588</c:v>
                </c:pt>
                <c:pt idx="2">
                  <c:v>424</c:v>
                </c:pt>
                <c:pt idx="3">
                  <c:v>619</c:v>
                </c:pt>
                <c:pt idx="4">
                  <c:v>0</c:v>
                </c:pt>
                <c:pt idx="5">
                  <c:v>499</c:v>
                </c:pt>
                <c:pt idx="6">
                  <c:v>0</c:v>
                </c:pt>
                <c:pt idx="7">
                  <c:v>1169</c:v>
                </c:pt>
              </c:numCache>
            </c:numRef>
          </c:val>
          <c:extLst>
            <c:ext xmlns:c16="http://schemas.microsoft.com/office/drawing/2014/chart" uri="{C3380CC4-5D6E-409C-BE32-E72D297353CC}">
              <c16:uniqueId val="{00000002-7711-4F8C-A29D-A1BB4F641078}"/>
            </c:ext>
          </c:extLst>
        </c:ser>
        <c:ser>
          <c:idx val="4"/>
          <c:order val="3"/>
          <c:tx>
            <c:strRef>
              <c:f>'1.4_18'!$N$25:$N$26</c:f>
              <c:strCache>
                <c:ptCount val="2"/>
                <c:pt idx="0">
                  <c:v>Ausländische</c:v>
                </c:pt>
                <c:pt idx="1">
                  <c:v>Frauen</c:v>
                </c:pt>
              </c:strCache>
            </c:strRef>
          </c:tx>
          <c:spPr>
            <a:solidFill>
              <a:srgbClr val="F4B183"/>
            </a:solidFill>
          </c:spPr>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'1.4_18'!$J$27:$J$35</c15:sqref>
                  </c15:fullRef>
                </c:ext>
              </c:extLst>
              <c:f>'1.4_18'!$J$28:$J$35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'1.4_18'!$N$27:$N$35</c15:sqref>
                  </c15:fullRef>
                </c:ext>
              </c:extLst>
              <c:f>'1.4_18'!$N$28:$N$35</c:f>
              <c:numCache>
                <c:formatCode>* #,##0;* \-_ #,##0;\-</c:formatCode>
                <c:ptCount val="8"/>
                <c:pt idx="0">
                  <c:v>2876</c:v>
                </c:pt>
                <c:pt idx="1">
                  <c:v>185</c:v>
                </c:pt>
                <c:pt idx="2">
                  <c:v>361</c:v>
                </c:pt>
                <c:pt idx="3">
                  <c:v>216</c:v>
                </c:pt>
                <c:pt idx="4">
                  <c:v>0</c:v>
                </c:pt>
                <c:pt idx="5">
                  <c:v>435</c:v>
                </c:pt>
                <c:pt idx="6">
                  <c:v>0</c:v>
                </c:pt>
                <c:pt idx="7">
                  <c:v>1827</c:v>
                </c:pt>
              </c:numCache>
            </c:numRef>
          </c:val>
          <c:extLst>
            <c:ext xmlns:c16="http://schemas.microsoft.com/office/drawing/2014/chart" uri="{C3380CC4-5D6E-409C-BE32-E72D297353CC}">
              <c16:uniqueId val="{00000003-7711-4F8C-A29D-A1BB4F641078}"/>
            </c:ext>
          </c:extLst>
        </c:ser>
        <c:dLbls>
          <c:showLegendKey val="0"/>
          <c:showVal val="0"/>
          <c:showCatName val="0"/>
          <c:showSerName val="0"/>
          <c:showPercent val="0"/>
          <c:showBubbleSize val="0"/>
        </c:dLbls>
        <c:gapWidth val="150"/>
        <c:axId val="35654424"/>
        <c:axId val="35656776"/>
      </c:barChart>
      <c:catAx>
        <c:axId val="35654424"/>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35656776"/>
        <c:crosses val="autoZero"/>
        <c:auto val="0"/>
        <c:lblAlgn val="ctr"/>
        <c:lblOffset val="100"/>
        <c:tickMarkSkip val="1"/>
        <c:noMultiLvlLbl val="0"/>
      </c:catAx>
      <c:valAx>
        <c:axId val="3565677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654424"/>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2015, Wetteraukreis</a:t>
            </a:r>
          </a:p>
        </c:rich>
      </c:tx>
      <c:layout>
        <c:manualLayout>
          <c:xMode val="edge"/>
          <c:yMode val="edge"/>
          <c:x val="0.12620417326195288"/>
          <c:y val="5.5632023897565344E-2"/>
        </c:manualLayout>
      </c:layout>
      <c:overlay val="0"/>
    </c:title>
    <c:autoTitleDeleted val="0"/>
    <c:plotArea>
      <c:layout>
        <c:manualLayout>
          <c:layoutTarget val="inner"/>
          <c:xMode val="edge"/>
          <c:yMode val="edge"/>
          <c:x val="6.9148550970469069E-2"/>
          <c:y val="0.1637286743087448"/>
          <c:w val="0.85778236118759998"/>
          <c:h val="0.60976868545637464"/>
        </c:manualLayout>
      </c:layout>
      <c:barChart>
        <c:barDir val="col"/>
        <c:grouping val="clustered"/>
        <c:varyColors val="0"/>
        <c:ser>
          <c:idx val="0"/>
          <c:order val="0"/>
          <c:tx>
            <c:strRef>
              <c:f>'1.4.1_16'!$B$25:$B$26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'1.4.1_16'!$B$28:$B$34</c:f>
              <c:numCache>
                <c:formatCode>General</c:formatCode>
                <c:ptCount val="7"/>
                <c:pt idx="0">
                  <c:v>0</c:v>
                </c:pt>
                <c:pt idx="1">
                  <c:v>277</c:v>
                </c:pt>
                <c:pt idx="2">
                  <c:v>147</c:v>
                </c:pt>
                <c:pt idx="3">
                  <c:v>133</c:v>
                </c:pt>
                <c:pt idx="4">
                  <c:v>0</c:v>
                </c:pt>
                <c:pt idx="5">
                  <c:v>0</c:v>
                </c:pt>
                <c:pt idx="6">
                  <c:v>0</c:v>
                </c:pt>
              </c:numCache>
            </c:numRef>
          </c:val>
          <c:extLst>
            <c:ext xmlns:c16="http://schemas.microsoft.com/office/drawing/2014/chart" uri="{C3380CC4-5D6E-409C-BE32-E72D297353CC}">
              <c16:uniqueId val="{00000000-A0F7-4C6E-82C7-4C9FA199080F}"/>
            </c:ext>
          </c:extLst>
        </c:ser>
        <c:ser>
          <c:idx val="1"/>
          <c:order val="1"/>
          <c:tx>
            <c:strRef>
              <c:f>'1.4.1_16'!$D$25:$D$26</c:f>
              <c:strCache>
                <c:ptCount val="2"/>
                <c:pt idx="0">
                  <c:v>Nicht deutsche</c:v>
                </c:pt>
                <c:pt idx="1">
                  <c:v>Männer</c:v>
                </c:pt>
              </c:strCache>
            </c:strRef>
          </c:tx>
          <c:spPr>
            <a:solidFill>
              <a:schemeClr val="accent5">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'1.4.1_16'!$D$28:$D$34</c:f>
              <c:numCache>
                <c:formatCode>General</c:formatCode>
                <c:ptCount val="7"/>
                <c:pt idx="0">
                  <c:v>62</c:v>
                </c:pt>
                <c:pt idx="1">
                  <c:v>41</c:v>
                </c:pt>
                <c:pt idx="2">
                  <c:v>28</c:v>
                </c:pt>
                <c:pt idx="3">
                  <c:v>20</c:v>
                </c:pt>
                <c:pt idx="4">
                  <c:v>0</c:v>
                </c:pt>
                <c:pt idx="5">
                  <c:v>6</c:v>
                </c:pt>
                <c:pt idx="6">
                  <c:v>0</c:v>
                </c:pt>
              </c:numCache>
            </c:numRef>
          </c:val>
          <c:extLst>
            <c:ext xmlns:c16="http://schemas.microsoft.com/office/drawing/2014/chart" uri="{C3380CC4-5D6E-409C-BE32-E72D297353CC}">
              <c16:uniqueId val="{00000002-A0F7-4C6E-82C7-4C9FA199080F}"/>
            </c:ext>
          </c:extLst>
        </c:ser>
        <c:ser>
          <c:idx val="2"/>
          <c:order val="2"/>
          <c:tx>
            <c:strRef>
              <c:f>'1.4.1_16'!$C$25:$C$26</c:f>
              <c:strCache>
                <c:ptCount val="2"/>
                <c:pt idx="0">
                  <c:v>Deutsche</c:v>
                </c:pt>
                <c:pt idx="1">
                  <c:v>Frauen</c:v>
                </c:pt>
              </c:strCache>
            </c:strRef>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'1.4.1_16'!$C$28:$C$34</c:f>
              <c:numCache>
                <c:formatCode>General</c:formatCode>
                <c:ptCount val="7"/>
                <c:pt idx="0">
                  <c:v>0</c:v>
                </c:pt>
                <c:pt idx="1">
                  <c:v>155</c:v>
                </c:pt>
                <c:pt idx="2">
                  <c:v>231</c:v>
                </c:pt>
                <c:pt idx="3">
                  <c:v>0</c:v>
                </c:pt>
                <c:pt idx="4">
                  <c:v>0</c:v>
                </c:pt>
                <c:pt idx="5">
                  <c:v>0</c:v>
                </c:pt>
                <c:pt idx="6">
                  <c:v>0</c:v>
                </c:pt>
              </c:numCache>
            </c:numRef>
          </c:val>
          <c:extLst>
            <c:ext xmlns:c16="http://schemas.microsoft.com/office/drawing/2014/chart" uri="{C3380CC4-5D6E-409C-BE32-E72D297353CC}">
              <c16:uniqueId val="{00000001-A0F7-4C6E-82C7-4C9FA199080F}"/>
            </c:ext>
          </c:extLst>
        </c:ser>
        <c:ser>
          <c:idx val="3"/>
          <c:order val="3"/>
          <c:tx>
            <c:strRef>
              <c:f>'1.4.1_16'!$E$25:$E$26</c:f>
              <c:strCache>
                <c:ptCount val="2"/>
                <c:pt idx="0">
                  <c:v>Nicht deutsche</c:v>
                </c:pt>
                <c:pt idx="1">
                  <c:v>Frauen</c:v>
                </c:pt>
              </c:strCache>
            </c:strRef>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'1.4.1_16'!$A$28:$A$34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'1.4.1_16'!$E$28:$E$34</c:f>
              <c:numCache>
                <c:formatCode>General</c:formatCode>
                <c:ptCount val="7"/>
                <c:pt idx="0">
                  <c:v>19</c:v>
                </c:pt>
                <c:pt idx="1">
                  <c:v>25</c:v>
                </c:pt>
                <c:pt idx="2">
                  <c:v>50</c:v>
                </c:pt>
                <c:pt idx="3">
                  <c:v>0</c:v>
                </c:pt>
                <c:pt idx="4">
                  <c:v>0</c:v>
                </c:pt>
                <c:pt idx="5">
                  <c:v>0</c:v>
                </c:pt>
                <c:pt idx="6">
                  <c:v>0</c:v>
                </c:pt>
              </c:numCache>
            </c:numRef>
          </c:val>
          <c:extLst>
            <c:ext xmlns:c16="http://schemas.microsoft.com/office/drawing/2014/chart" uri="{C3380CC4-5D6E-409C-BE32-E72D297353CC}">
              <c16:uniqueId val="{00000003-A0F7-4C6E-82C7-4C9FA199080F}"/>
            </c:ext>
          </c:extLst>
        </c:ser>
        <c:dLbls>
          <c:showLegendKey val="0"/>
          <c:showVal val="0"/>
          <c:showCatName val="0"/>
          <c:showSerName val="0"/>
          <c:showPercent val="0"/>
          <c:showBubbleSize val="0"/>
        </c:dLbls>
        <c:gapWidth val="150"/>
        <c:axId val="-837494048"/>
        <c:axId val="-837483712"/>
      </c:barChart>
      <c:catAx>
        <c:axId val="-837494048"/>
        <c:scaling>
          <c:orientation val="minMax"/>
        </c:scaling>
        <c:delete val="0"/>
        <c:axPos val="b"/>
        <c:numFmt formatCode="General" sourceLinked="1"/>
        <c:majorTickMark val="none"/>
        <c:minorTickMark val="none"/>
        <c:tickLblPos val="nextTo"/>
        <c:txPr>
          <a:bodyPr/>
          <a:lstStyle/>
          <a:p>
            <a:pPr>
              <a:defRPr sz="700"/>
            </a:pPr>
            <a:endParaRPr lang="de-DE"/>
          </a:p>
        </c:txPr>
        <c:crossAx val="-837483712"/>
        <c:crosses val="autoZero"/>
        <c:auto val="1"/>
        <c:lblAlgn val="ctr"/>
        <c:lblOffset val="100"/>
        <c:noMultiLvlLbl val="0"/>
      </c:catAx>
      <c:valAx>
        <c:axId val="-837483712"/>
        <c:scaling>
          <c:orientation val="minMax"/>
        </c:scaling>
        <c:delete val="0"/>
        <c:axPos val="l"/>
        <c:majorGridlines>
          <c:spPr>
            <a:ln>
              <a:prstDash val="sysDot"/>
            </a:ln>
          </c:spPr>
        </c:majorGridlines>
        <c:numFmt formatCode="#,##0" sourceLinked="0"/>
        <c:majorTickMark val="none"/>
        <c:minorTickMark val="none"/>
        <c:tickLblPos val="nextTo"/>
        <c:crossAx val="-837494048"/>
        <c:crosses val="autoZero"/>
        <c:crossBetween val="between"/>
      </c:valAx>
    </c:plotArea>
    <c:legend>
      <c:legendPos val="b"/>
      <c:layout>
        <c:manualLayout>
          <c:xMode val="edge"/>
          <c:yMode val="edge"/>
          <c:x val="0.14469060125486877"/>
          <c:y val="0.90783776337350153"/>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2015, Land</a:t>
            </a:r>
            <a:r>
              <a:rPr lang="en-US" sz="800" baseline="0"/>
              <a:t> Hessen</a:t>
            </a:r>
            <a:endParaRPr lang="en-US" sz="800"/>
          </a:p>
        </c:rich>
      </c:tx>
      <c:layout>
        <c:manualLayout>
          <c:xMode val="edge"/>
          <c:yMode val="edge"/>
          <c:x val="0.12620417326195288"/>
          <c:y val="5.5632023897565386E-2"/>
        </c:manualLayout>
      </c:layout>
      <c:overlay val="0"/>
    </c:title>
    <c:autoTitleDeleted val="0"/>
    <c:plotArea>
      <c:layout>
        <c:manualLayout>
          <c:layoutTarget val="inner"/>
          <c:xMode val="edge"/>
          <c:yMode val="edge"/>
          <c:x val="6.9148550970469069E-2"/>
          <c:y val="0.16372867430874469"/>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'1.4.1_15'!$J$28:$J$34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'1.4.1_15'!$K$28:$K$34</c:f>
              <c:numCache>
                <c:formatCode>#,##0</c:formatCode>
                <c:ptCount val="7"/>
                <c:pt idx="0">
                  <c:v>0</c:v>
                </c:pt>
                <c:pt idx="1">
                  <c:v>5857</c:v>
                </c:pt>
                <c:pt idx="2">
                  <c:v>2438</c:v>
                </c:pt>
                <c:pt idx="3">
                  <c:v>2541</c:v>
                </c:pt>
                <c:pt idx="4">
                  <c:v>2464</c:v>
                </c:pt>
                <c:pt idx="5">
                  <c:v>0</c:v>
                </c:pt>
                <c:pt idx="6">
                  <c:v>0</c:v>
                </c:pt>
              </c:numCache>
            </c:numRef>
          </c:val>
          <c:extLst>
            <c:ext xmlns:c16="http://schemas.microsoft.com/office/drawing/2014/chart" uri="{C3380CC4-5D6E-409C-BE32-E72D297353CC}">
              <c16:uniqueId val="{00000000-5A95-4211-9A5C-2100EDB29366}"/>
            </c:ext>
          </c:extLst>
        </c:ser>
        <c:ser>
          <c:idx val="1"/>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'1.4.1_15'!$J$28:$J$34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'1.4.1_15'!$L$28:$L$34</c:f>
              <c:numCache>
                <c:formatCode>#,##0</c:formatCode>
                <c:ptCount val="7"/>
                <c:pt idx="0">
                  <c:v>0</c:v>
                </c:pt>
                <c:pt idx="1">
                  <c:v>3278</c:v>
                </c:pt>
                <c:pt idx="2">
                  <c:v>3179</c:v>
                </c:pt>
                <c:pt idx="3">
                  <c:v>1644</c:v>
                </c:pt>
                <c:pt idx="4">
                  <c:v>1545</c:v>
                </c:pt>
                <c:pt idx="5">
                  <c:v>0</c:v>
                </c:pt>
                <c:pt idx="6">
                  <c:v>0</c:v>
                </c:pt>
              </c:numCache>
            </c:numRef>
          </c:val>
          <c:extLst>
            <c:ext xmlns:c16="http://schemas.microsoft.com/office/drawing/2014/chart" uri="{C3380CC4-5D6E-409C-BE32-E72D297353CC}">
              <c16:uniqueId val="{00000002-5A95-4211-9A5C-2100EDB29366}"/>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'1.4.1_15'!$J$28:$J$34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'1.4.1_15'!$M$28:$M$34</c:f>
              <c:numCache>
                <c:formatCode>#,##0</c:formatCode>
                <c:ptCount val="7"/>
                <c:pt idx="0">
                  <c:v>327</c:v>
                </c:pt>
                <c:pt idx="1">
                  <c:v>1291</c:v>
                </c:pt>
                <c:pt idx="2">
                  <c:v>484</c:v>
                </c:pt>
                <c:pt idx="3">
                  <c:v>0</c:v>
                </c:pt>
                <c:pt idx="4">
                  <c:v>366</c:v>
                </c:pt>
                <c:pt idx="5">
                  <c:v>0</c:v>
                </c:pt>
                <c:pt idx="6">
                  <c:v>0</c:v>
                </c:pt>
              </c:numCache>
            </c:numRef>
          </c:val>
          <c:extLst>
            <c:ext xmlns:c16="http://schemas.microsoft.com/office/drawing/2014/chart" uri="{C3380CC4-5D6E-409C-BE32-E72D297353CC}">
              <c16:uniqueId val="{00000001-5A95-4211-9A5C-2100EDB2936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'1.4.1_15'!$J$28:$J$34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'1.4.1_15'!$N$28:$N$34</c:f>
              <c:numCache>
                <c:formatCode>#,##0</c:formatCode>
                <c:ptCount val="7"/>
                <c:pt idx="0">
                  <c:v>266</c:v>
                </c:pt>
                <c:pt idx="1">
                  <c:v>907</c:v>
                </c:pt>
                <c:pt idx="2">
                  <c:v>616</c:v>
                </c:pt>
                <c:pt idx="3">
                  <c:v>155</c:v>
                </c:pt>
                <c:pt idx="4">
                  <c:v>221</c:v>
                </c:pt>
                <c:pt idx="5">
                  <c:v>0</c:v>
                </c:pt>
                <c:pt idx="6">
                  <c:v>0</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37495136"/>
        <c:axId val="-837492960"/>
      </c:barChart>
      <c:catAx>
        <c:axId val="-837495136"/>
        <c:scaling>
          <c:orientation val="minMax"/>
        </c:scaling>
        <c:delete val="0"/>
        <c:axPos val="b"/>
        <c:numFmt formatCode="General" sourceLinked="1"/>
        <c:majorTickMark val="none"/>
        <c:minorTickMark val="none"/>
        <c:tickLblPos val="nextTo"/>
        <c:txPr>
          <a:bodyPr/>
          <a:lstStyle/>
          <a:p>
            <a:pPr>
              <a:defRPr sz="700"/>
            </a:pPr>
            <a:endParaRPr lang="de-DE"/>
          </a:p>
        </c:txPr>
        <c:crossAx val="-837492960"/>
        <c:crosses val="autoZero"/>
        <c:auto val="1"/>
        <c:lblAlgn val="ctr"/>
        <c:lblOffset val="100"/>
        <c:noMultiLvlLbl val="0"/>
      </c:catAx>
      <c:valAx>
        <c:axId val="-837492960"/>
        <c:scaling>
          <c:orientation val="minMax"/>
        </c:scaling>
        <c:delete val="0"/>
        <c:axPos val="l"/>
        <c:majorGridlines>
          <c:spPr>
            <a:ln>
              <a:prstDash val="sysDot"/>
            </a:ln>
          </c:spPr>
        </c:majorGridlines>
        <c:numFmt formatCode="#,##0" sourceLinked="0"/>
        <c:majorTickMark val="none"/>
        <c:minorTickMark val="none"/>
        <c:tickLblPos val="nextTo"/>
        <c:crossAx val="-837495136"/>
        <c:crosses val="autoZero"/>
        <c:crossBetween val="between"/>
      </c:valAx>
    </c:plotArea>
    <c:legend>
      <c:legendPos val="b"/>
      <c:layout>
        <c:manualLayout>
          <c:xMode val="edge"/>
          <c:yMode val="edge"/>
          <c:x val="0.11996105587265272"/>
          <c:y val="0.90783772833764875"/>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2015, Wetteraukreis</a:t>
            </a:r>
          </a:p>
        </c:rich>
      </c:tx>
      <c:layout>
        <c:manualLayout>
          <c:xMode val="edge"/>
          <c:yMode val="edge"/>
          <c:x val="0.12620417326195288"/>
          <c:y val="5.5632023897565372E-2"/>
        </c:manualLayout>
      </c:layout>
      <c:overlay val="0"/>
    </c:title>
    <c:autoTitleDeleted val="0"/>
    <c:plotArea>
      <c:layout>
        <c:manualLayout>
          <c:layoutTarget val="inner"/>
          <c:xMode val="edge"/>
          <c:yMode val="edge"/>
          <c:x val="6.9148550970469069E-2"/>
          <c:y val="0.16372867430874474"/>
          <c:w val="0.85778236118759998"/>
          <c:h val="0.60976868545637464"/>
        </c:manualLayout>
      </c:layout>
      <c:barChart>
        <c:barDir val="col"/>
        <c:grouping val="clustered"/>
        <c:varyColors val="0"/>
        <c:ser>
          <c:idx val="0"/>
          <c:order val="0"/>
          <c:tx>
            <c:strRef>
              <c:f>'[4]2015'!$B$5:$B$6</c:f>
              <c:strCache>
                <c:ptCount val="1"/>
                <c:pt idx="0">
                  <c:v>Deutsche Männer</c:v>
                </c:pt>
              </c:strCache>
            </c:strRef>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sz="1000">
                    <a:latin typeface="+mn-lt"/>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'[4]2015'!$B$8:$B$14</c:f>
              <c:numCache>
                <c:formatCode>General</c:formatCode>
                <c:ptCount val="7"/>
                <c:pt idx="0">
                  <c:v>84</c:v>
                </c:pt>
                <c:pt idx="1">
                  <c:v>274</c:v>
                </c:pt>
                <c:pt idx="2">
                  <c:v>117</c:v>
                </c:pt>
                <c:pt idx="3">
                  <c:v>126</c:v>
                </c:pt>
                <c:pt idx="4">
                  <c:v>129</c:v>
                </c:pt>
                <c:pt idx="5">
                  <c:v>0</c:v>
                </c:pt>
                <c:pt idx="6">
                  <c:v>0</c:v>
                </c:pt>
              </c:numCache>
            </c:numRef>
          </c:val>
          <c:extLst>
            <c:ext xmlns:c16="http://schemas.microsoft.com/office/drawing/2014/chart" uri="{C3380CC4-5D6E-409C-BE32-E72D297353CC}">
              <c16:uniqueId val="{00000000-532A-4E67-9A16-EC931CEEAB7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'1.4.1_15'!$C$28:$C$34</c:f>
              <c:numCache>
                <c:formatCode>General</c:formatCode>
                <c:ptCount val="7"/>
                <c:pt idx="0">
                  <c:v>34</c:v>
                </c:pt>
                <c:pt idx="1">
                  <c:v>135</c:v>
                </c:pt>
                <c:pt idx="2">
                  <c:v>223</c:v>
                </c:pt>
                <c:pt idx="3">
                  <c:v>0</c:v>
                </c:pt>
                <c:pt idx="4">
                  <c:v>0</c:v>
                </c:pt>
                <c:pt idx="5">
                  <c:v>0</c:v>
                </c:pt>
                <c:pt idx="6">
                  <c:v>0</c:v>
                </c:pt>
              </c:numCache>
            </c:numRef>
          </c:val>
          <c:extLst>
            <c:ext xmlns:c16="http://schemas.microsoft.com/office/drawing/2014/chart" uri="{C3380CC4-5D6E-409C-BE32-E72D297353CC}">
              <c16:uniqueId val="{00000001-532A-4E67-9A16-EC931CEEAB76}"/>
            </c:ext>
          </c:extLst>
        </c:ser>
        <c:ser>
          <c:idx val="1"/>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'1.4.1_15'!$D$28:$D$34</c:f>
              <c:numCache>
                <c:formatCode>General</c:formatCode>
                <c:ptCount val="7"/>
                <c:pt idx="0">
                  <c:v>12</c:v>
                </c:pt>
                <c:pt idx="1">
                  <c:v>59</c:v>
                </c:pt>
                <c:pt idx="2">
                  <c:v>13</c:v>
                </c:pt>
                <c:pt idx="3">
                  <c:v>4</c:v>
                </c:pt>
                <c:pt idx="4">
                  <c:v>10</c:v>
                </c:pt>
                <c:pt idx="5">
                  <c:v>0</c:v>
                </c:pt>
                <c:pt idx="6">
                  <c:v>0</c:v>
                </c:pt>
              </c:numCache>
            </c:numRef>
          </c:val>
          <c:extLst>
            <c:ext xmlns:c16="http://schemas.microsoft.com/office/drawing/2014/chart" uri="{C3380CC4-5D6E-409C-BE32-E72D297353CC}">
              <c16:uniqueId val="{00000002-532A-4E67-9A16-EC931CEEAB7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'1.4.1_15'!$E$28:$E$34</c:f>
              <c:numCache>
                <c:formatCode>0</c:formatCode>
                <c:ptCount val="7"/>
                <c:pt idx="0">
                  <c:v>8</c:v>
                </c:pt>
                <c:pt idx="1">
                  <c:v>37</c:v>
                </c:pt>
                <c:pt idx="2">
                  <c:v>39</c:v>
                </c:pt>
                <c:pt idx="3">
                  <c:v>0</c:v>
                </c:pt>
                <c:pt idx="4">
                  <c:v>0</c:v>
                </c:pt>
                <c:pt idx="5">
                  <c:v>0</c:v>
                </c:pt>
                <c:pt idx="6">
                  <c:v>0</c:v>
                </c:pt>
              </c:numCache>
            </c:numRef>
          </c:val>
          <c:extLst>
            <c:ext xmlns:c16="http://schemas.microsoft.com/office/drawing/2014/chart" uri="{C3380CC4-5D6E-409C-BE32-E72D297353CC}">
              <c16:uniqueId val="{00000003-532A-4E67-9A16-EC931CEEAB76}"/>
            </c:ext>
          </c:extLst>
        </c:ser>
        <c:dLbls>
          <c:showLegendKey val="0"/>
          <c:showVal val="0"/>
          <c:showCatName val="0"/>
          <c:showSerName val="0"/>
          <c:showPercent val="0"/>
          <c:showBubbleSize val="0"/>
        </c:dLbls>
        <c:gapWidth val="150"/>
        <c:axId val="-837492416"/>
        <c:axId val="-837497312"/>
      </c:barChart>
      <c:catAx>
        <c:axId val="-837492416"/>
        <c:scaling>
          <c:orientation val="minMax"/>
        </c:scaling>
        <c:delete val="0"/>
        <c:axPos val="b"/>
        <c:numFmt formatCode="General" sourceLinked="1"/>
        <c:majorTickMark val="none"/>
        <c:minorTickMark val="none"/>
        <c:tickLblPos val="nextTo"/>
        <c:txPr>
          <a:bodyPr/>
          <a:lstStyle/>
          <a:p>
            <a:pPr>
              <a:defRPr sz="700"/>
            </a:pPr>
            <a:endParaRPr lang="de-DE"/>
          </a:p>
        </c:txPr>
        <c:crossAx val="-837497312"/>
        <c:crosses val="autoZero"/>
        <c:auto val="1"/>
        <c:lblAlgn val="ctr"/>
        <c:lblOffset val="100"/>
        <c:noMultiLvlLbl val="0"/>
      </c:catAx>
      <c:valAx>
        <c:axId val="-837497312"/>
        <c:scaling>
          <c:orientation val="minMax"/>
        </c:scaling>
        <c:delete val="0"/>
        <c:axPos val="l"/>
        <c:majorGridlines>
          <c:spPr>
            <a:ln>
              <a:prstDash val="sysDot"/>
            </a:ln>
          </c:spPr>
        </c:majorGridlines>
        <c:numFmt formatCode="#,##0" sourceLinked="0"/>
        <c:majorTickMark val="none"/>
        <c:minorTickMark val="none"/>
        <c:tickLblPos val="nextTo"/>
        <c:crossAx val="-837492416"/>
        <c:crosses val="autoZero"/>
        <c:crossBetween val="between"/>
      </c:valAx>
    </c:plotArea>
    <c:legend>
      <c:legendPos val="b"/>
      <c:layout>
        <c:manualLayout>
          <c:xMode val="edge"/>
          <c:yMode val="edge"/>
          <c:x val="0.14469060125486877"/>
          <c:y val="0.90783776337350164"/>
          <c:w val="0.72891151730233472"/>
          <c:h val="5.6685952929916961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2014, Land</a:t>
            </a:r>
            <a:r>
              <a:rPr lang="en-US" sz="800" baseline="0"/>
              <a:t> Hessen</a:t>
            </a:r>
            <a:endParaRPr lang="en-US" sz="800"/>
          </a:p>
        </c:rich>
      </c:tx>
      <c:layout>
        <c:manualLayout>
          <c:xMode val="edge"/>
          <c:yMode val="edge"/>
          <c:x val="0.12620417326195288"/>
          <c:y val="5.5632023897565407E-2"/>
        </c:manualLayout>
      </c:layout>
      <c:overlay val="0"/>
    </c:title>
    <c:autoTitleDeleted val="0"/>
    <c:plotArea>
      <c:layout>
        <c:manualLayout>
          <c:layoutTarget val="inner"/>
          <c:xMode val="edge"/>
          <c:yMode val="edge"/>
          <c:x val="6.9148550970469069E-2"/>
          <c:y val="0.16372867430874463"/>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'1.4.1_14'!$K$28:$K$34</c:f>
              <c:numCache>
                <c:formatCode>#,##0</c:formatCode>
                <c:ptCount val="7"/>
                <c:pt idx="0">
                  <c:v>0</c:v>
                </c:pt>
                <c:pt idx="1">
                  <c:v>6169</c:v>
                </c:pt>
                <c:pt idx="2">
                  <c:v>2316</c:v>
                </c:pt>
                <c:pt idx="3">
                  <c:v>2356</c:v>
                </c:pt>
                <c:pt idx="4">
                  <c:v>2428</c:v>
                </c:pt>
                <c:pt idx="5">
                  <c:v>0</c:v>
                </c:pt>
                <c:pt idx="6">
                  <c:v>0</c:v>
                </c:pt>
              </c:numCache>
            </c:numRef>
          </c:val>
          <c:extLst>
            <c:ext xmlns:c16="http://schemas.microsoft.com/office/drawing/2014/chart" uri="{C3380CC4-5D6E-409C-BE32-E72D297353CC}">
              <c16:uniqueId val="{00000000-5A95-4211-9A5C-2100EDB2936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'1.4.1_14'!$L$28:$L$34</c:f>
              <c:numCache>
                <c:formatCode>#,##0</c:formatCode>
                <c:ptCount val="7"/>
                <c:pt idx="0">
                  <c:v>856</c:v>
                </c:pt>
                <c:pt idx="1">
                  <c:v>3628</c:v>
                </c:pt>
                <c:pt idx="2">
                  <c:v>2819</c:v>
                </c:pt>
                <c:pt idx="3">
                  <c:v>1549</c:v>
                </c:pt>
                <c:pt idx="4">
                  <c:v>1552</c:v>
                </c:pt>
                <c:pt idx="5">
                  <c:v>0</c:v>
                </c:pt>
                <c:pt idx="6">
                  <c:v>0</c:v>
                </c:pt>
              </c:numCache>
            </c:numRef>
          </c:val>
          <c:extLst>
            <c:ext xmlns:c16="http://schemas.microsoft.com/office/drawing/2014/chart" uri="{C3380CC4-5D6E-409C-BE32-E72D297353CC}">
              <c16:uniqueId val="{00000001-5A95-4211-9A5C-2100EDB29366}"/>
            </c:ext>
          </c:extLst>
        </c:ser>
        <c:ser>
          <c:idx val="1"/>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'1.4.1_14'!$M$28:$M$34</c:f>
              <c:numCache>
                <c:formatCode>#,##0</c:formatCode>
                <c:ptCount val="7"/>
                <c:pt idx="0">
                  <c:v>234</c:v>
                </c:pt>
                <c:pt idx="1">
                  <c:v>1395</c:v>
                </c:pt>
                <c:pt idx="2">
                  <c:v>455</c:v>
                </c:pt>
                <c:pt idx="3">
                  <c:v>319</c:v>
                </c:pt>
                <c:pt idx="4">
                  <c:v>371</c:v>
                </c:pt>
                <c:pt idx="5">
                  <c:v>0</c:v>
                </c:pt>
                <c:pt idx="6">
                  <c:v>0</c:v>
                </c:pt>
              </c:numCache>
            </c:numRef>
          </c:val>
          <c:extLst>
            <c:ext xmlns:c16="http://schemas.microsoft.com/office/drawing/2014/chart" uri="{C3380CC4-5D6E-409C-BE32-E72D297353CC}">
              <c16:uniqueId val="{00000002-5A95-4211-9A5C-2100EDB2936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'1.4.1_14'!$N$28:$N$34</c:f>
              <c:numCache>
                <c:formatCode>#,##0</c:formatCode>
                <c:ptCount val="7"/>
                <c:pt idx="0">
                  <c:v>195</c:v>
                </c:pt>
                <c:pt idx="1">
                  <c:v>1030</c:v>
                </c:pt>
                <c:pt idx="2">
                  <c:v>485</c:v>
                </c:pt>
                <c:pt idx="3">
                  <c:v>151</c:v>
                </c:pt>
                <c:pt idx="4">
                  <c:v>249</c:v>
                </c:pt>
                <c:pt idx="5">
                  <c:v>0</c:v>
                </c:pt>
                <c:pt idx="6">
                  <c:v>0</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37488064"/>
        <c:axId val="-837491328"/>
      </c:barChart>
      <c:catAx>
        <c:axId val="-837488064"/>
        <c:scaling>
          <c:orientation val="minMax"/>
        </c:scaling>
        <c:delete val="0"/>
        <c:axPos val="b"/>
        <c:numFmt formatCode="General" sourceLinked="1"/>
        <c:majorTickMark val="none"/>
        <c:minorTickMark val="none"/>
        <c:tickLblPos val="nextTo"/>
        <c:txPr>
          <a:bodyPr/>
          <a:lstStyle/>
          <a:p>
            <a:pPr>
              <a:defRPr sz="700"/>
            </a:pPr>
            <a:endParaRPr lang="de-DE"/>
          </a:p>
        </c:txPr>
        <c:crossAx val="-837491328"/>
        <c:crosses val="autoZero"/>
        <c:auto val="1"/>
        <c:lblAlgn val="ctr"/>
        <c:lblOffset val="100"/>
        <c:noMultiLvlLbl val="0"/>
      </c:catAx>
      <c:valAx>
        <c:axId val="-837491328"/>
        <c:scaling>
          <c:orientation val="minMax"/>
        </c:scaling>
        <c:delete val="0"/>
        <c:axPos val="l"/>
        <c:majorGridlines>
          <c:spPr>
            <a:ln>
              <a:prstDash val="sysDot"/>
            </a:ln>
          </c:spPr>
        </c:majorGridlines>
        <c:numFmt formatCode="#,##0" sourceLinked="0"/>
        <c:majorTickMark val="none"/>
        <c:minorTickMark val="none"/>
        <c:tickLblPos val="nextTo"/>
        <c:crossAx val="-837488064"/>
        <c:crosses val="autoZero"/>
        <c:crossBetween val="between"/>
      </c:valAx>
    </c:plotArea>
    <c:legend>
      <c:legendPos val="b"/>
      <c:layout>
        <c:manualLayout>
          <c:xMode val="edge"/>
          <c:yMode val="edge"/>
          <c:x val="0.11996105587265272"/>
          <c:y val="0.90783772833764842"/>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2014, Wetteraukreis</a:t>
            </a:r>
          </a:p>
        </c:rich>
      </c:tx>
      <c:layout>
        <c:manualLayout>
          <c:xMode val="edge"/>
          <c:yMode val="edge"/>
          <c:x val="0.12620417326195288"/>
          <c:y val="5.56320238975654E-2"/>
        </c:manualLayout>
      </c:layout>
      <c:overlay val="0"/>
    </c:title>
    <c:autoTitleDeleted val="0"/>
    <c:plotArea>
      <c:layout>
        <c:manualLayout>
          <c:layoutTarget val="inner"/>
          <c:xMode val="edge"/>
          <c:yMode val="edge"/>
          <c:x val="6.9148550970469069E-2"/>
          <c:y val="0.16372867430874466"/>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'1.4.1_14'!$B$28:$B$34</c:f>
              <c:numCache>
                <c:formatCode>General</c:formatCode>
                <c:ptCount val="7"/>
                <c:pt idx="0">
                  <c:v>0</c:v>
                </c:pt>
                <c:pt idx="1">
                  <c:v>266</c:v>
                </c:pt>
                <c:pt idx="2">
                  <c:v>166</c:v>
                </c:pt>
                <c:pt idx="3">
                  <c:v>141</c:v>
                </c:pt>
                <c:pt idx="4">
                  <c:v>0</c:v>
                </c:pt>
                <c:pt idx="5">
                  <c:v>0</c:v>
                </c:pt>
                <c:pt idx="6">
                  <c:v>0</c:v>
                </c:pt>
              </c:numCache>
            </c:numRef>
          </c:val>
          <c:extLst>
            <c:ext xmlns:c16="http://schemas.microsoft.com/office/drawing/2014/chart" uri="{C3380CC4-5D6E-409C-BE32-E72D297353CC}">
              <c16:uniqueId val="{00000000-532A-4E67-9A16-EC931CEEAB76}"/>
            </c:ext>
          </c:extLst>
        </c:ser>
        <c:ser>
          <c:idx val="1"/>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'1.4.1_14'!$C$28:$C$34</c:f>
              <c:numCache>
                <c:formatCode>General</c:formatCode>
                <c:ptCount val="7"/>
                <c:pt idx="0">
                  <c:v>0</c:v>
                </c:pt>
                <c:pt idx="1">
                  <c:v>170</c:v>
                </c:pt>
                <c:pt idx="2">
                  <c:v>178</c:v>
                </c:pt>
                <c:pt idx="3">
                  <c:v>79</c:v>
                </c:pt>
                <c:pt idx="4">
                  <c:v>0</c:v>
                </c:pt>
                <c:pt idx="5">
                  <c:v>0</c:v>
                </c:pt>
                <c:pt idx="6">
                  <c:v>0</c:v>
                </c:pt>
              </c:numCache>
            </c:numRef>
          </c:val>
          <c:extLst>
            <c:ext xmlns:c16="http://schemas.microsoft.com/office/drawing/2014/chart" uri="{C3380CC4-5D6E-409C-BE32-E72D297353CC}">
              <c16:uniqueId val="{00000000-D6A5-4D7F-80DB-C121B16BC02B}"/>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'1.4.1_14'!$D$28:$D$34</c:f>
              <c:numCache>
                <c:formatCode>General</c:formatCode>
                <c:ptCount val="7"/>
                <c:pt idx="0">
                  <c:v>13</c:v>
                </c:pt>
                <c:pt idx="1">
                  <c:v>51</c:v>
                </c:pt>
                <c:pt idx="2">
                  <c:v>17</c:v>
                </c:pt>
                <c:pt idx="3">
                  <c:v>14</c:v>
                </c:pt>
                <c:pt idx="4">
                  <c:v>11</c:v>
                </c:pt>
                <c:pt idx="5">
                  <c:v>0</c:v>
                </c:pt>
                <c:pt idx="6">
                  <c:v>0</c:v>
                </c:pt>
              </c:numCache>
            </c:numRef>
          </c:val>
          <c:extLst>
            <c:ext xmlns:c16="http://schemas.microsoft.com/office/drawing/2014/chart" uri="{C3380CC4-5D6E-409C-BE32-E72D297353CC}">
              <c16:uniqueId val="{00000001-D6A5-4D7F-80DB-C121B16BC02B}"/>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'1.4.1_14'!$A$28:$A$34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'1.4.1_14'!$E$28:$E$34</c:f>
              <c:numCache>
                <c:formatCode>General</c:formatCode>
                <c:ptCount val="7"/>
                <c:pt idx="0">
                  <c:v>13</c:v>
                </c:pt>
                <c:pt idx="1">
                  <c:v>35</c:v>
                </c:pt>
                <c:pt idx="2">
                  <c:v>35</c:v>
                </c:pt>
                <c:pt idx="3">
                  <c:v>9</c:v>
                </c:pt>
                <c:pt idx="4">
                  <c:v>7</c:v>
                </c:pt>
                <c:pt idx="5">
                  <c:v>0</c:v>
                </c:pt>
                <c:pt idx="6">
                  <c:v>0</c:v>
                </c:pt>
              </c:numCache>
            </c:numRef>
          </c:val>
          <c:extLst>
            <c:ext xmlns:c16="http://schemas.microsoft.com/office/drawing/2014/chart" uri="{C3380CC4-5D6E-409C-BE32-E72D297353CC}">
              <c16:uniqueId val="{00000002-D6A5-4D7F-80DB-C121B16BC02B}"/>
            </c:ext>
          </c:extLst>
        </c:ser>
        <c:dLbls>
          <c:showLegendKey val="0"/>
          <c:showVal val="0"/>
          <c:showCatName val="0"/>
          <c:showSerName val="0"/>
          <c:showPercent val="0"/>
          <c:showBubbleSize val="0"/>
        </c:dLbls>
        <c:gapWidth val="150"/>
        <c:axId val="-837486976"/>
        <c:axId val="-837497856"/>
      </c:barChart>
      <c:catAx>
        <c:axId val="-837486976"/>
        <c:scaling>
          <c:orientation val="minMax"/>
        </c:scaling>
        <c:delete val="0"/>
        <c:axPos val="b"/>
        <c:numFmt formatCode="General" sourceLinked="1"/>
        <c:majorTickMark val="none"/>
        <c:minorTickMark val="none"/>
        <c:tickLblPos val="nextTo"/>
        <c:txPr>
          <a:bodyPr/>
          <a:lstStyle/>
          <a:p>
            <a:pPr>
              <a:defRPr sz="700"/>
            </a:pPr>
            <a:endParaRPr lang="de-DE"/>
          </a:p>
        </c:txPr>
        <c:crossAx val="-837497856"/>
        <c:crosses val="autoZero"/>
        <c:auto val="1"/>
        <c:lblAlgn val="ctr"/>
        <c:lblOffset val="100"/>
        <c:noMultiLvlLbl val="0"/>
      </c:catAx>
      <c:valAx>
        <c:axId val="-837497856"/>
        <c:scaling>
          <c:orientation val="minMax"/>
        </c:scaling>
        <c:delete val="0"/>
        <c:axPos val="l"/>
        <c:majorGridlines>
          <c:spPr>
            <a:ln>
              <a:prstDash val="sysDot"/>
            </a:ln>
          </c:spPr>
        </c:majorGridlines>
        <c:numFmt formatCode="#,##0" sourceLinked="0"/>
        <c:majorTickMark val="none"/>
        <c:minorTickMark val="none"/>
        <c:tickLblPos val="nextTo"/>
        <c:crossAx val="-837486976"/>
        <c:crosses val="autoZero"/>
        <c:crossBetween val="between"/>
      </c:valAx>
    </c:plotArea>
    <c:legend>
      <c:legendPos val="b"/>
      <c:layout>
        <c:manualLayout>
          <c:xMode val="edge"/>
          <c:yMode val="edge"/>
          <c:x val="0.14469060125486877"/>
          <c:y val="0.90783776337350164"/>
          <c:w val="0.75517285984963634"/>
          <c:h val="5.300665496544315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2013, Land</a:t>
            </a:r>
            <a:r>
              <a:rPr lang="en-US" sz="800" baseline="0"/>
              <a:t> Hessen</a:t>
            </a:r>
            <a:endParaRPr lang="en-US" sz="800"/>
          </a:p>
        </c:rich>
      </c:tx>
      <c:layout>
        <c:manualLayout>
          <c:xMode val="edge"/>
          <c:yMode val="edge"/>
          <c:x val="0.12620417326195288"/>
          <c:y val="5.5632023897565407E-2"/>
        </c:manualLayout>
      </c:layout>
      <c:overlay val="0"/>
    </c:title>
    <c:autoTitleDeleted val="0"/>
    <c:plotArea>
      <c:layout>
        <c:manualLayout>
          <c:layoutTarget val="inner"/>
          <c:xMode val="edge"/>
          <c:yMode val="edge"/>
          <c:x val="6.9148550970469069E-2"/>
          <c:y val="0.16372867430874463"/>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'1.4.1_13'!$K$28:$K$34</c:f>
              <c:numCache>
                <c:formatCode>#,##0</c:formatCode>
                <c:ptCount val="7"/>
                <c:pt idx="0">
                  <c:v>0</c:v>
                </c:pt>
                <c:pt idx="1">
                  <c:v>6429</c:v>
                </c:pt>
                <c:pt idx="2">
                  <c:v>2020</c:v>
                </c:pt>
                <c:pt idx="3">
                  <c:v>1911</c:v>
                </c:pt>
                <c:pt idx="4" formatCode="General">
                  <c:v>0</c:v>
                </c:pt>
                <c:pt idx="5">
                  <c:v>0</c:v>
                </c:pt>
                <c:pt idx="6">
                  <c:v>0</c:v>
                </c:pt>
              </c:numCache>
            </c:numRef>
          </c:val>
          <c:extLst>
            <c:ext xmlns:c16="http://schemas.microsoft.com/office/drawing/2014/chart" uri="{C3380CC4-5D6E-409C-BE32-E72D297353CC}">
              <c16:uniqueId val="{00000000-5A95-4211-9A5C-2100EDB2936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'1.4.1_13'!$L$28:$L$34</c:f>
              <c:numCache>
                <c:formatCode>#,##0</c:formatCode>
                <c:ptCount val="7"/>
                <c:pt idx="0">
                  <c:v>0</c:v>
                </c:pt>
                <c:pt idx="1">
                  <c:v>3993</c:v>
                </c:pt>
                <c:pt idx="2">
                  <c:v>2293</c:v>
                </c:pt>
                <c:pt idx="3">
                  <c:v>1155</c:v>
                </c:pt>
                <c:pt idx="4" formatCode="General">
                  <c:v>0</c:v>
                </c:pt>
                <c:pt idx="5">
                  <c:v>0</c:v>
                </c:pt>
                <c:pt idx="6">
                  <c:v>0</c:v>
                </c:pt>
              </c:numCache>
            </c:numRef>
          </c:val>
          <c:extLst>
            <c:ext xmlns:c16="http://schemas.microsoft.com/office/drawing/2014/chart" uri="{C3380CC4-5D6E-409C-BE32-E72D297353CC}">
              <c16:uniqueId val="{00000001-5A95-4211-9A5C-2100EDB29366}"/>
            </c:ext>
          </c:extLst>
        </c:ser>
        <c:ser>
          <c:idx val="1"/>
          <c:order val="2"/>
          <c:tx>
            <c:v>Nicht deutsche Frauen</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'1.4.1_13'!$M$28:$M$34</c:f>
              <c:numCache>
                <c:formatCode>#,##0</c:formatCode>
                <c:ptCount val="7"/>
                <c:pt idx="0">
                  <c:v>0</c:v>
                </c:pt>
                <c:pt idx="1">
                  <c:v>1410</c:v>
                </c:pt>
                <c:pt idx="2">
                  <c:v>346</c:v>
                </c:pt>
                <c:pt idx="3">
                  <c:v>221</c:v>
                </c:pt>
                <c:pt idx="4" formatCode="General">
                  <c:v>0</c:v>
                </c:pt>
                <c:pt idx="5">
                  <c:v>0</c:v>
                </c:pt>
                <c:pt idx="6">
                  <c:v>0</c:v>
                </c:pt>
              </c:numCache>
            </c:numRef>
          </c:val>
          <c:extLst>
            <c:ext xmlns:c16="http://schemas.microsoft.com/office/drawing/2014/chart" uri="{C3380CC4-5D6E-409C-BE32-E72D297353CC}">
              <c16:uniqueId val="{00000002-5A95-4211-9A5C-2100EDB2936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'1.4.1_13'!$J$28:$J$34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'1.4.1_13'!$N$28:$N$34</c:f>
              <c:numCache>
                <c:formatCode>#,##0</c:formatCode>
                <c:ptCount val="7"/>
                <c:pt idx="0">
                  <c:v>0</c:v>
                </c:pt>
                <c:pt idx="1">
                  <c:v>1096</c:v>
                </c:pt>
                <c:pt idx="2">
                  <c:v>398</c:v>
                </c:pt>
                <c:pt idx="3">
                  <c:v>80</c:v>
                </c:pt>
                <c:pt idx="4" formatCode="General">
                  <c:v>0</c:v>
                </c:pt>
                <c:pt idx="5">
                  <c:v>0</c:v>
                </c:pt>
                <c:pt idx="6">
                  <c:v>0</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37491872"/>
        <c:axId val="-837489152"/>
      </c:barChart>
      <c:catAx>
        <c:axId val="-837491872"/>
        <c:scaling>
          <c:orientation val="minMax"/>
        </c:scaling>
        <c:delete val="0"/>
        <c:axPos val="b"/>
        <c:numFmt formatCode="General" sourceLinked="1"/>
        <c:majorTickMark val="none"/>
        <c:minorTickMark val="none"/>
        <c:tickLblPos val="nextTo"/>
        <c:txPr>
          <a:bodyPr/>
          <a:lstStyle/>
          <a:p>
            <a:pPr>
              <a:defRPr sz="700"/>
            </a:pPr>
            <a:endParaRPr lang="de-DE"/>
          </a:p>
        </c:txPr>
        <c:crossAx val="-837489152"/>
        <c:crosses val="autoZero"/>
        <c:auto val="1"/>
        <c:lblAlgn val="ctr"/>
        <c:lblOffset val="100"/>
        <c:noMultiLvlLbl val="0"/>
      </c:catAx>
      <c:valAx>
        <c:axId val="-837489152"/>
        <c:scaling>
          <c:orientation val="minMax"/>
        </c:scaling>
        <c:delete val="0"/>
        <c:axPos val="l"/>
        <c:majorGridlines>
          <c:spPr>
            <a:ln>
              <a:prstDash val="sysDot"/>
            </a:ln>
          </c:spPr>
        </c:majorGridlines>
        <c:numFmt formatCode="#,##0" sourceLinked="0"/>
        <c:majorTickMark val="none"/>
        <c:minorTickMark val="none"/>
        <c:tickLblPos val="nextTo"/>
        <c:crossAx val="-837491872"/>
        <c:crosses val="autoZero"/>
        <c:crossBetween val="between"/>
      </c:valAx>
    </c:plotArea>
    <c:legend>
      <c:legendPos val="b"/>
      <c:layout>
        <c:manualLayout>
          <c:xMode val="edge"/>
          <c:yMode val="edge"/>
          <c:x val="0.11996105587265272"/>
          <c:y val="0.90783772833764842"/>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baseline="0">
                <a:solidFill>
                  <a:schemeClr val="tx1"/>
                </a:solidFill>
                <a:latin typeface="Arial" pitchFamily="34" charset="0"/>
                <a:ea typeface="+mn-ea"/>
                <a:cs typeface="Arial" pitchFamily="34" charset="0"/>
              </a:defRPr>
            </a:pPr>
            <a:r>
              <a:rPr lang="en-US" sz="800"/>
              <a:t>Teilnehmer/innen in ausgewählten arbeitsmarktpolitischen Maßnahmenbereichen nach Staatsangehörigkeit und Geschlecht, Rechtskreis SGB III, Bestand Juni 2013, Wetteraukreis</a:t>
            </a:r>
          </a:p>
        </c:rich>
      </c:tx>
      <c:layout>
        <c:manualLayout>
          <c:xMode val="edge"/>
          <c:yMode val="edge"/>
          <c:x val="0.12620417326195288"/>
          <c:y val="5.56320238975654E-2"/>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Arial" pitchFamily="34" charset="0"/>
              <a:ea typeface="+mn-ea"/>
              <a:cs typeface="Arial" pitchFamily="34" charset="0"/>
            </a:defRPr>
          </a:pPr>
          <a:endParaRPr lang="de-DE"/>
        </a:p>
      </c:txPr>
    </c:title>
    <c:autoTitleDeleted val="0"/>
    <c:plotArea>
      <c:layout>
        <c:manualLayout>
          <c:layoutTarget val="inner"/>
          <c:xMode val="edge"/>
          <c:yMode val="edge"/>
          <c:x val="6.9148550970469069E-2"/>
          <c:y val="0.16372867430874466"/>
          <c:w val="0.85778236118759998"/>
          <c:h val="0.60976868545637464"/>
        </c:manualLayout>
      </c:layout>
      <c:barChart>
        <c:barDir val="col"/>
        <c:grouping val="clustered"/>
        <c:varyColors val="0"/>
        <c:ser>
          <c:idx val="0"/>
          <c:order val="0"/>
          <c:tx>
            <c:v>Deutsche Männer</c:v>
          </c:tx>
          <c:spPr>
            <a:solidFill>
              <a:schemeClr val="accent1">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Arial" pitchFamily="34" charset="0"/>
                    <a:ea typeface="+mn-ea"/>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'1.4.1_13'!$A$28:$A$34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'1.4.1_13'!$B$28:$B$34</c:f>
              <c:numCache>
                <c:formatCode>General</c:formatCode>
                <c:ptCount val="7"/>
                <c:pt idx="0">
                  <c:v>69</c:v>
                </c:pt>
                <c:pt idx="1">
                  <c:v>255</c:v>
                </c:pt>
                <c:pt idx="2">
                  <c:v>106</c:v>
                </c:pt>
                <c:pt idx="3">
                  <c:v>74</c:v>
                </c:pt>
                <c:pt idx="4">
                  <c:v>113</c:v>
                </c:pt>
                <c:pt idx="5">
                  <c:v>0</c:v>
                </c:pt>
                <c:pt idx="6">
                  <c:v>0</c:v>
                </c:pt>
              </c:numCache>
            </c:numRef>
          </c:val>
          <c:extLst>
            <c:ext xmlns:c16="http://schemas.microsoft.com/office/drawing/2014/chart" uri="{C3380CC4-5D6E-409C-BE32-E72D297353CC}">
              <c16:uniqueId val="{00000000-532A-4E67-9A16-EC931CEEAB76}"/>
            </c:ext>
          </c:extLst>
        </c:ser>
        <c:ser>
          <c:idx val="2"/>
          <c:order val="1"/>
          <c:tx>
            <c:v>Deutsche Frauen</c:v>
          </c:tx>
          <c:spPr>
            <a:solidFill>
              <a:schemeClr val="accent1">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Arial" pitchFamily="34" charset="0"/>
                    <a:ea typeface="+mn-ea"/>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'1.4.1_13'!$A$28:$A$34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'1.4.1_13'!$C$28:$C$34</c:f>
              <c:numCache>
                <c:formatCode>General</c:formatCode>
                <c:ptCount val="7"/>
                <c:pt idx="0">
                  <c:v>68</c:v>
                </c:pt>
                <c:pt idx="1">
                  <c:v>165</c:v>
                </c:pt>
                <c:pt idx="2">
                  <c:v>116</c:v>
                </c:pt>
                <c:pt idx="3">
                  <c:v>45</c:v>
                </c:pt>
                <c:pt idx="4">
                  <c:v>90</c:v>
                </c:pt>
                <c:pt idx="5">
                  <c:v>0</c:v>
                </c:pt>
                <c:pt idx="6">
                  <c:v>0</c:v>
                </c:pt>
              </c:numCache>
            </c:numRef>
          </c:val>
          <c:extLst>
            <c:ext xmlns:c16="http://schemas.microsoft.com/office/drawing/2014/chart" uri="{C3380CC4-5D6E-409C-BE32-E72D297353CC}">
              <c16:uniqueId val="{00000001-532A-4E67-9A16-EC931CEEAB76}"/>
            </c:ext>
          </c:extLst>
        </c:ser>
        <c:ser>
          <c:idx val="1"/>
          <c:order val="2"/>
          <c:tx>
            <c:v>Nicht deutsche Männer</c:v>
          </c:tx>
          <c:spPr>
            <a:solidFill>
              <a:schemeClr val="accent2">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Arial" pitchFamily="34" charset="0"/>
                    <a:ea typeface="+mn-ea"/>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'1.4.1_13'!$A$28:$A$34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'1.4.1_13'!$D$28:$D$34</c:f>
              <c:numCache>
                <c:formatCode>General</c:formatCode>
                <c:ptCount val="7"/>
                <c:pt idx="0">
                  <c:v>11</c:v>
                </c:pt>
                <c:pt idx="1">
                  <c:v>48</c:v>
                </c:pt>
                <c:pt idx="2">
                  <c:v>10</c:v>
                </c:pt>
                <c:pt idx="3">
                  <c:v>4</c:v>
                </c:pt>
                <c:pt idx="4">
                  <c:v>14</c:v>
                </c:pt>
                <c:pt idx="5">
                  <c:v>0</c:v>
                </c:pt>
                <c:pt idx="6">
                  <c:v>0</c:v>
                </c:pt>
              </c:numCache>
            </c:numRef>
          </c:val>
          <c:extLst>
            <c:ext xmlns:c16="http://schemas.microsoft.com/office/drawing/2014/chart" uri="{C3380CC4-5D6E-409C-BE32-E72D297353CC}">
              <c16:uniqueId val="{00000002-532A-4E67-9A16-EC931CEEAB76}"/>
            </c:ext>
          </c:extLst>
        </c:ser>
        <c:ser>
          <c:idx val="3"/>
          <c:order val="3"/>
          <c:tx>
            <c:v>Nicht deutsche Frauen</c:v>
          </c:tx>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Arial" pitchFamily="34" charset="0"/>
                    <a:ea typeface="+mn-ea"/>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'1.4.1_13'!$A$28:$A$34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'1.4.1_13'!$E$28:$E$34</c:f>
              <c:numCache>
                <c:formatCode>General</c:formatCode>
                <c:ptCount val="7"/>
                <c:pt idx="0">
                  <c:v>13</c:v>
                </c:pt>
                <c:pt idx="1">
                  <c:v>24</c:v>
                </c:pt>
                <c:pt idx="2">
                  <c:v>30</c:v>
                </c:pt>
                <c:pt idx="3">
                  <c:v>3</c:v>
                </c:pt>
                <c:pt idx="4">
                  <c:v>13</c:v>
                </c:pt>
                <c:pt idx="5">
                  <c:v>0</c:v>
                </c:pt>
                <c:pt idx="6">
                  <c:v>0</c:v>
                </c:pt>
              </c:numCache>
            </c:numRef>
          </c:val>
          <c:extLst>
            <c:ext xmlns:c16="http://schemas.microsoft.com/office/drawing/2014/chart" uri="{C3380CC4-5D6E-409C-BE32-E72D297353CC}">
              <c16:uniqueId val="{00000003-532A-4E67-9A16-EC931CEEAB76}"/>
            </c:ext>
          </c:extLst>
        </c:ser>
        <c:dLbls>
          <c:showLegendKey val="0"/>
          <c:showVal val="0"/>
          <c:showCatName val="0"/>
          <c:showSerName val="0"/>
          <c:showPercent val="0"/>
          <c:showBubbleSize val="0"/>
        </c:dLbls>
        <c:gapWidth val="150"/>
        <c:axId val="-837486432"/>
        <c:axId val="-837483168"/>
      </c:barChart>
      <c:catAx>
        <c:axId val="-83748643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700" b="0" i="0" u="none" strike="noStrike" kern="1200" baseline="0">
                <a:solidFill>
                  <a:schemeClr val="tx1"/>
                </a:solidFill>
                <a:latin typeface="Arial" pitchFamily="34" charset="0"/>
                <a:ea typeface="+mn-ea"/>
                <a:cs typeface="Arial" pitchFamily="34" charset="0"/>
              </a:defRPr>
            </a:pPr>
            <a:endParaRPr lang="de-DE"/>
          </a:p>
        </c:txPr>
        <c:crossAx val="-837483168"/>
        <c:crosses val="autoZero"/>
        <c:auto val="1"/>
        <c:lblAlgn val="ctr"/>
        <c:lblOffset val="100"/>
        <c:noMultiLvlLbl val="0"/>
      </c:catAx>
      <c:valAx>
        <c:axId val="-837483168"/>
        <c:scaling>
          <c:orientation val="minMax"/>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de-DE"/>
          </a:p>
        </c:txPr>
        <c:crossAx val="-837486432"/>
        <c:crosses val="autoZero"/>
        <c:crossBetween val="between"/>
      </c:valAx>
      <c:spPr>
        <a:solidFill>
          <a:schemeClr val="bg1"/>
        </a:solidFill>
        <a:ln>
          <a:noFill/>
        </a:ln>
        <a:effectLst/>
      </c:spPr>
    </c:plotArea>
    <c:legend>
      <c:legendPos val="b"/>
      <c:layout>
        <c:manualLayout>
          <c:xMode val="edge"/>
          <c:yMode val="edge"/>
          <c:x val="0.14469060125486877"/>
          <c:y val="0.90783776337350164"/>
          <c:w val="0.72891151730233472"/>
          <c:h val="5.668595292991696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de-DE"/>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2012, Land</a:t>
            </a:r>
            <a:r>
              <a:rPr lang="en-US" sz="800" baseline="0"/>
              <a:t> Hessen</a:t>
            </a:r>
            <a:endParaRPr lang="en-US" sz="800"/>
          </a:p>
        </c:rich>
      </c:tx>
      <c:layout>
        <c:manualLayout>
          <c:xMode val="edge"/>
          <c:yMode val="edge"/>
          <c:x val="0.12620417326195288"/>
          <c:y val="5.5632023897565407E-2"/>
        </c:manualLayout>
      </c:layout>
      <c:overlay val="0"/>
    </c:title>
    <c:autoTitleDeleted val="0"/>
    <c:plotArea>
      <c:layout>
        <c:manualLayout>
          <c:layoutTarget val="inner"/>
          <c:xMode val="edge"/>
          <c:yMode val="edge"/>
          <c:x val="6.9148550970469069E-2"/>
          <c:y val="0.16372867430874463"/>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'1.4.1_12'!$K$28:$K$34</c:f>
              <c:numCache>
                <c:formatCode>General</c:formatCode>
                <c:ptCount val="7"/>
                <c:pt idx="0">
                  <c:v>790</c:v>
                </c:pt>
                <c:pt idx="1">
                  <c:v>6684</c:v>
                </c:pt>
                <c:pt idx="2">
                  <c:v>1679</c:v>
                </c:pt>
                <c:pt idx="3">
                  <c:v>4460</c:v>
                </c:pt>
                <c:pt idx="4">
                  <c:v>0</c:v>
                </c:pt>
                <c:pt idx="5">
                  <c:v>0</c:v>
                </c:pt>
                <c:pt idx="6">
                  <c:v>0</c:v>
                </c:pt>
              </c:numCache>
            </c:numRef>
          </c:val>
          <c:extLst>
            <c:ext xmlns:c16="http://schemas.microsoft.com/office/drawing/2014/chart" uri="{C3380CC4-5D6E-409C-BE32-E72D297353CC}">
              <c16:uniqueId val="{00000000-5A95-4211-9A5C-2100EDB2936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'1.4.1_12'!$L$28:$L$34</c:f>
              <c:numCache>
                <c:formatCode>General</c:formatCode>
                <c:ptCount val="7"/>
                <c:pt idx="0">
                  <c:v>0</c:v>
                </c:pt>
                <c:pt idx="1">
                  <c:v>4191</c:v>
                </c:pt>
                <c:pt idx="2">
                  <c:v>1758</c:v>
                </c:pt>
                <c:pt idx="3">
                  <c:v>2867</c:v>
                </c:pt>
                <c:pt idx="4">
                  <c:v>0</c:v>
                </c:pt>
                <c:pt idx="5">
                  <c:v>0</c:v>
                </c:pt>
                <c:pt idx="6">
                  <c:v>0</c:v>
                </c:pt>
              </c:numCache>
            </c:numRef>
          </c:val>
          <c:extLst>
            <c:ext xmlns:c16="http://schemas.microsoft.com/office/drawing/2014/chart" uri="{C3380CC4-5D6E-409C-BE32-E72D297353CC}">
              <c16:uniqueId val="{00000001-5A95-4211-9A5C-2100EDB29366}"/>
            </c:ext>
          </c:extLst>
        </c:ser>
        <c:ser>
          <c:idx val="1"/>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'1.4.1_12'!$M$28:$M$34</c:f>
              <c:numCache>
                <c:formatCode>General</c:formatCode>
                <c:ptCount val="7"/>
                <c:pt idx="0">
                  <c:v>0</c:v>
                </c:pt>
                <c:pt idx="1">
                  <c:v>1408</c:v>
                </c:pt>
                <c:pt idx="2">
                  <c:v>288</c:v>
                </c:pt>
                <c:pt idx="3">
                  <c:v>450</c:v>
                </c:pt>
                <c:pt idx="4">
                  <c:v>0</c:v>
                </c:pt>
                <c:pt idx="5">
                  <c:v>0</c:v>
                </c:pt>
                <c:pt idx="6">
                  <c:v>0</c:v>
                </c:pt>
              </c:numCache>
            </c:numRef>
          </c:val>
          <c:extLst>
            <c:ext xmlns:c16="http://schemas.microsoft.com/office/drawing/2014/chart" uri="{C3380CC4-5D6E-409C-BE32-E72D297353CC}">
              <c16:uniqueId val="{00000000-A6F5-481D-A3F6-033919C5A7A9}"/>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'1.4.1_12'!$J$28:$J$34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'1.4.1_12'!$N$28:$N$34</c:f>
              <c:numCache>
                <c:formatCode>General</c:formatCode>
                <c:ptCount val="7"/>
                <c:pt idx="0">
                  <c:v>128</c:v>
                </c:pt>
                <c:pt idx="1">
                  <c:v>1052</c:v>
                </c:pt>
                <c:pt idx="2">
                  <c:v>316</c:v>
                </c:pt>
                <c:pt idx="3">
                  <c:v>205</c:v>
                </c:pt>
                <c:pt idx="4">
                  <c:v>0</c:v>
                </c:pt>
                <c:pt idx="5">
                  <c:v>0</c:v>
                </c:pt>
                <c:pt idx="6">
                  <c:v>0</c:v>
                </c:pt>
              </c:numCache>
            </c:numRef>
          </c:val>
          <c:extLst>
            <c:ext xmlns:c16="http://schemas.microsoft.com/office/drawing/2014/chart" uri="{C3380CC4-5D6E-409C-BE32-E72D297353CC}">
              <c16:uniqueId val="{00000001-A6F5-481D-A3F6-033919C5A7A9}"/>
            </c:ext>
          </c:extLst>
        </c:ser>
        <c:dLbls>
          <c:showLegendKey val="0"/>
          <c:showVal val="0"/>
          <c:showCatName val="0"/>
          <c:showSerName val="0"/>
          <c:showPercent val="0"/>
          <c:showBubbleSize val="0"/>
        </c:dLbls>
        <c:gapWidth val="150"/>
        <c:axId val="-837485888"/>
        <c:axId val="-837485344"/>
      </c:barChart>
      <c:catAx>
        <c:axId val="-837485888"/>
        <c:scaling>
          <c:orientation val="minMax"/>
        </c:scaling>
        <c:delete val="0"/>
        <c:axPos val="b"/>
        <c:numFmt formatCode="General" sourceLinked="1"/>
        <c:majorTickMark val="none"/>
        <c:minorTickMark val="none"/>
        <c:tickLblPos val="nextTo"/>
        <c:txPr>
          <a:bodyPr/>
          <a:lstStyle/>
          <a:p>
            <a:pPr>
              <a:defRPr sz="700"/>
            </a:pPr>
            <a:endParaRPr lang="de-DE"/>
          </a:p>
        </c:txPr>
        <c:crossAx val="-837485344"/>
        <c:crosses val="autoZero"/>
        <c:auto val="1"/>
        <c:lblAlgn val="ctr"/>
        <c:lblOffset val="100"/>
        <c:noMultiLvlLbl val="0"/>
      </c:catAx>
      <c:valAx>
        <c:axId val="-837485344"/>
        <c:scaling>
          <c:orientation val="minMax"/>
        </c:scaling>
        <c:delete val="0"/>
        <c:axPos val="l"/>
        <c:majorGridlines>
          <c:spPr>
            <a:ln>
              <a:prstDash val="sysDot"/>
            </a:ln>
          </c:spPr>
        </c:majorGridlines>
        <c:numFmt formatCode="#,##0" sourceLinked="0"/>
        <c:majorTickMark val="none"/>
        <c:minorTickMark val="none"/>
        <c:tickLblPos val="nextTo"/>
        <c:crossAx val="-837485888"/>
        <c:crosses val="autoZero"/>
        <c:crossBetween val="between"/>
      </c:valAx>
    </c:plotArea>
    <c:legend>
      <c:legendPos val="b"/>
      <c:layout>
        <c:manualLayout>
          <c:xMode val="edge"/>
          <c:yMode val="edge"/>
          <c:x val="0.11996105587265272"/>
          <c:y val="0.90783772833764842"/>
          <c:w val="0.75911010897642983"/>
          <c:h val="5.2403197128954408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2012, Wetteraukreis</a:t>
            </a:r>
          </a:p>
        </c:rich>
      </c:tx>
      <c:layout>
        <c:manualLayout>
          <c:xMode val="edge"/>
          <c:yMode val="edge"/>
          <c:x val="0.12620417326195288"/>
          <c:y val="5.56320238975654E-2"/>
        </c:manualLayout>
      </c:layout>
      <c:overlay val="0"/>
    </c:title>
    <c:autoTitleDeleted val="0"/>
    <c:plotArea>
      <c:layout>
        <c:manualLayout>
          <c:layoutTarget val="inner"/>
          <c:xMode val="edge"/>
          <c:yMode val="edge"/>
          <c:x val="6.9148550970469069E-2"/>
          <c:y val="0.16372867430874466"/>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'1.4.1_12'!$B$28:$B$34</c:f>
              <c:numCache>
                <c:formatCode>General</c:formatCode>
                <c:ptCount val="7"/>
                <c:pt idx="0">
                  <c:v>53</c:v>
                </c:pt>
                <c:pt idx="1">
                  <c:v>276</c:v>
                </c:pt>
                <c:pt idx="2">
                  <c:v>76</c:v>
                </c:pt>
                <c:pt idx="3">
                  <c:v>0</c:v>
                </c:pt>
                <c:pt idx="4">
                  <c:v>0</c:v>
                </c:pt>
                <c:pt idx="5">
                  <c:v>0</c:v>
                </c:pt>
                <c:pt idx="6">
                  <c:v>0</c:v>
                </c:pt>
              </c:numCache>
            </c:numRef>
          </c:val>
          <c:extLst>
            <c:ext xmlns:c16="http://schemas.microsoft.com/office/drawing/2014/chart" uri="{C3380CC4-5D6E-409C-BE32-E72D297353CC}">
              <c16:uniqueId val="{00000000-532A-4E67-9A16-EC931CEEAB76}"/>
            </c:ext>
          </c:extLst>
        </c:ser>
        <c:ser>
          <c:idx val="1"/>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'1.4.1_12'!$C$28:$C$34</c:f>
              <c:numCache>
                <c:formatCode>General</c:formatCode>
                <c:ptCount val="7"/>
                <c:pt idx="0">
                  <c:v>0</c:v>
                </c:pt>
                <c:pt idx="1">
                  <c:v>180</c:v>
                </c:pt>
                <c:pt idx="2">
                  <c:v>66</c:v>
                </c:pt>
                <c:pt idx="3">
                  <c:v>0</c:v>
                </c:pt>
                <c:pt idx="4">
                  <c:v>88</c:v>
                </c:pt>
                <c:pt idx="5">
                  <c:v>0</c:v>
                </c:pt>
                <c:pt idx="6">
                  <c:v>0</c:v>
                </c:pt>
              </c:numCache>
            </c:numRef>
          </c:val>
          <c:extLst>
            <c:ext xmlns:c16="http://schemas.microsoft.com/office/drawing/2014/chart" uri="{C3380CC4-5D6E-409C-BE32-E72D297353CC}">
              <c16:uniqueId val="{00000000-4233-488D-88BC-801C7061736C}"/>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'1.4.1_12'!$D$28:$D$34</c:f>
              <c:numCache>
                <c:formatCode>General</c:formatCode>
                <c:ptCount val="7"/>
                <c:pt idx="0">
                  <c:v>0</c:v>
                </c:pt>
                <c:pt idx="1">
                  <c:v>61</c:v>
                </c:pt>
                <c:pt idx="2">
                  <c:v>11</c:v>
                </c:pt>
                <c:pt idx="3">
                  <c:v>0</c:v>
                </c:pt>
                <c:pt idx="4">
                  <c:v>11</c:v>
                </c:pt>
                <c:pt idx="5">
                  <c:v>0</c:v>
                </c:pt>
                <c:pt idx="6">
                  <c:v>0</c:v>
                </c:pt>
              </c:numCache>
            </c:numRef>
          </c:val>
          <c:extLst>
            <c:ext xmlns:c16="http://schemas.microsoft.com/office/drawing/2014/chart" uri="{C3380CC4-5D6E-409C-BE32-E72D297353CC}">
              <c16:uniqueId val="{00000001-4233-488D-88BC-801C7061736C}"/>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'1.4.1_12'!$A$28:$A$34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'1.4.1_12'!$E$28:$E$34</c:f>
              <c:numCache>
                <c:formatCode>General</c:formatCode>
                <c:ptCount val="7"/>
                <c:pt idx="0">
                  <c:v>0</c:v>
                </c:pt>
                <c:pt idx="1">
                  <c:v>33</c:v>
                </c:pt>
                <c:pt idx="2">
                  <c:v>16</c:v>
                </c:pt>
                <c:pt idx="3">
                  <c:v>0</c:v>
                </c:pt>
                <c:pt idx="4">
                  <c:v>6</c:v>
                </c:pt>
                <c:pt idx="5">
                  <c:v>0</c:v>
                </c:pt>
                <c:pt idx="6">
                  <c:v>0</c:v>
                </c:pt>
              </c:numCache>
            </c:numRef>
          </c:val>
          <c:extLst>
            <c:ext xmlns:c16="http://schemas.microsoft.com/office/drawing/2014/chart" uri="{C3380CC4-5D6E-409C-BE32-E72D297353CC}">
              <c16:uniqueId val="{00000002-4233-488D-88BC-801C7061736C}"/>
            </c:ext>
          </c:extLst>
        </c:ser>
        <c:dLbls>
          <c:showLegendKey val="0"/>
          <c:showVal val="0"/>
          <c:showCatName val="0"/>
          <c:showSerName val="0"/>
          <c:showPercent val="0"/>
          <c:showBubbleSize val="0"/>
        </c:dLbls>
        <c:gapWidth val="150"/>
        <c:axId val="-837496768"/>
        <c:axId val="-837496224"/>
      </c:barChart>
      <c:catAx>
        <c:axId val="-837496768"/>
        <c:scaling>
          <c:orientation val="minMax"/>
        </c:scaling>
        <c:delete val="0"/>
        <c:axPos val="b"/>
        <c:numFmt formatCode="General" sourceLinked="1"/>
        <c:majorTickMark val="none"/>
        <c:minorTickMark val="none"/>
        <c:tickLblPos val="nextTo"/>
        <c:txPr>
          <a:bodyPr/>
          <a:lstStyle/>
          <a:p>
            <a:pPr>
              <a:defRPr sz="700"/>
            </a:pPr>
            <a:endParaRPr lang="de-DE"/>
          </a:p>
        </c:txPr>
        <c:crossAx val="-837496224"/>
        <c:crosses val="autoZero"/>
        <c:auto val="1"/>
        <c:lblAlgn val="ctr"/>
        <c:lblOffset val="100"/>
        <c:noMultiLvlLbl val="0"/>
      </c:catAx>
      <c:valAx>
        <c:axId val="-837496224"/>
        <c:scaling>
          <c:orientation val="minMax"/>
        </c:scaling>
        <c:delete val="0"/>
        <c:axPos val="l"/>
        <c:majorGridlines>
          <c:spPr>
            <a:ln>
              <a:prstDash val="sysDot"/>
            </a:ln>
          </c:spPr>
        </c:majorGridlines>
        <c:numFmt formatCode="#,##0" sourceLinked="0"/>
        <c:majorTickMark val="none"/>
        <c:minorTickMark val="none"/>
        <c:tickLblPos val="nextTo"/>
        <c:crossAx val="-837496768"/>
        <c:crosses val="autoZero"/>
        <c:crossBetween val="between"/>
      </c:valAx>
    </c:plotArea>
    <c:legend>
      <c:legendPos val="b"/>
      <c:layout>
        <c:manualLayout>
          <c:xMode val="edge"/>
          <c:yMode val="edge"/>
          <c:x val="0.14469060125486877"/>
          <c:y val="0.90783776337350164"/>
          <c:w val="0.76168998175884761"/>
          <c:h val="5.282833725471076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2011, Land</a:t>
            </a:r>
            <a:r>
              <a:rPr lang="en-US" sz="800" baseline="0"/>
              <a:t> Hessen</a:t>
            </a:r>
            <a:endParaRPr lang="en-US" sz="800"/>
          </a:p>
        </c:rich>
      </c:tx>
      <c:layout>
        <c:manualLayout>
          <c:xMode val="edge"/>
          <c:yMode val="edge"/>
          <c:x val="0.12620417326195288"/>
          <c:y val="5.5632023897565407E-2"/>
        </c:manualLayout>
      </c:layout>
      <c:overlay val="0"/>
    </c:title>
    <c:autoTitleDeleted val="0"/>
    <c:plotArea>
      <c:layout>
        <c:manualLayout>
          <c:layoutTarget val="inner"/>
          <c:xMode val="edge"/>
          <c:yMode val="edge"/>
          <c:x val="6.9148550970469069E-2"/>
          <c:y val="0.16372867430874463"/>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'1.4.1_11'!$K$27:$K$31</c:f>
              <c:numCache>
                <c:formatCode>#,##0</c:formatCode>
                <c:ptCount val="5"/>
                <c:pt idx="0">
                  <c:v>2501</c:v>
                </c:pt>
                <c:pt idx="1">
                  <c:v>9431</c:v>
                </c:pt>
                <c:pt idx="2">
                  <c:v>7664</c:v>
                </c:pt>
                <c:pt idx="3">
                  <c:v>0</c:v>
                </c:pt>
                <c:pt idx="4">
                  <c:v>1815</c:v>
                </c:pt>
              </c:numCache>
            </c:numRef>
          </c:val>
          <c:extLst>
            <c:ext xmlns:c16="http://schemas.microsoft.com/office/drawing/2014/chart" uri="{C3380CC4-5D6E-409C-BE32-E72D297353CC}">
              <c16:uniqueId val="{00000000-5A95-4211-9A5C-2100EDB2936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'1.4.1_11'!$L$27:$L$31</c:f>
              <c:numCache>
                <c:formatCode>#,##0</c:formatCode>
                <c:ptCount val="5"/>
                <c:pt idx="0">
                  <c:v>2107</c:v>
                </c:pt>
                <c:pt idx="1">
                  <c:v>6102</c:v>
                </c:pt>
                <c:pt idx="2">
                  <c:v>4632</c:v>
                </c:pt>
                <c:pt idx="3">
                  <c:v>6</c:v>
                </c:pt>
                <c:pt idx="4">
                  <c:v>1518</c:v>
                </c:pt>
              </c:numCache>
            </c:numRef>
          </c:val>
          <c:extLst>
            <c:ext xmlns:c16="http://schemas.microsoft.com/office/drawing/2014/chart" uri="{C3380CC4-5D6E-409C-BE32-E72D297353CC}">
              <c16:uniqueId val="{00000001-5A95-4211-9A5C-2100EDB29366}"/>
            </c:ext>
          </c:extLst>
        </c:ser>
        <c:ser>
          <c:idx val="1"/>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'1.4.1_11'!$M$27:$M$31</c:f>
              <c:numCache>
                <c:formatCode>#,##0</c:formatCode>
                <c:ptCount val="5"/>
                <c:pt idx="0">
                  <c:v>332</c:v>
                </c:pt>
                <c:pt idx="1">
                  <c:v>2004</c:v>
                </c:pt>
                <c:pt idx="2">
                  <c:v>834</c:v>
                </c:pt>
                <c:pt idx="3">
                  <c:v>0</c:v>
                </c:pt>
                <c:pt idx="4">
                  <c:v>270</c:v>
                </c:pt>
              </c:numCache>
            </c:numRef>
          </c:val>
          <c:extLst>
            <c:ext xmlns:c16="http://schemas.microsoft.com/office/drawing/2014/chart" uri="{C3380CC4-5D6E-409C-BE32-E72D297353CC}">
              <c16:uniqueId val="{00000002-5A95-4211-9A5C-2100EDB2936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'1.4.1_11'!$N$27:$N$31</c:f>
              <c:numCache>
                <c:formatCode>#,##0</c:formatCode>
                <c:ptCount val="5"/>
                <c:pt idx="0">
                  <c:v>312</c:v>
                </c:pt>
                <c:pt idx="1">
                  <c:v>1504</c:v>
                </c:pt>
                <c:pt idx="2">
                  <c:v>355</c:v>
                </c:pt>
                <c:pt idx="3">
                  <c:v>0</c:v>
                </c:pt>
                <c:pt idx="4">
                  <c:v>207</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37484800"/>
        <c:axId val="-865074032"/>
      </c:barChart>
      <c:catAx>
        <c:axId val="-837484800"/>
        <c:scaling>
          <c:orientation val="minMax"/>
        </c:scaling>
        <c:delete val="0"/>
        <c:axPos val="b"/>
        <c:numFmt formatCode="General" sourceLinked="1"/>
        <c:majorTickMark val="none"/>
        <c:minorTickMark val="none"/>
        <c:tickLblPos val="nextTo"/>
        <c:txPr>
          <a:bodyPr/>
          <a:lstStyle/>
          <a:p>
            <a:pPr>
              <a:defRPr sz="700"/>
            </a:pPr>
            <a:endParaRPr lang="de-DE"/>
          </a:p>
        </c:txPr>
        <c:crossAx val="-865074032"/>
        <c:crosses val="autoZero"/>
        <c:auto val="1"/>
        <c:lblAlgn val="ctr"/>
        <c:lblOffset val="100"/>
        <c:noMultiLvlLbl val="0"/>
      </c:catAx>
      <c:valAx>
        <c:axId val="-865074032"/>
        <c:scaling>
          <c:orientation val="minMax"/>
        </c:scaling>
        <c:delete val="0"/>
        <c:axPos val="l"/>
        <c:majorGridlines>
          <c:spPr>
            <a:ln>
              <a:prstDash val="sysDot"/>
            </a:ln>
          </c:spPr>
        </c:majorGridlines>
        <c:numFmt formatCode="#,##0" sourceLinked="0"/>
        <c:majorTickMark val="none"/>
        <c:minorTickMark val="none"/>
        <c:tickLblPos val="nextTo"/>
        <c:crossAx val="-837484800"/>
        <c:crosses val="autoZero"/>
        <c:crossBetween val="between"/>
      </c:valAx>
    </c:plotArea>
    <c:legend>
      <c:legendPos val="b"/>
      <c:layout>
        <c:manualLayout>
          <c:xMode val="edge"/>
          <c:yMode val="edge"/>
          <c:x val="0.11996105587265272"/>
          <c:y val="0.90783772833764842"/>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2018 Wetteraukreis</a:t>
            </a:r>
            <a:endParaRPr lang="en-US" sz="800">
              <a:latin typeface="Arial" pitchFamily="34" charset="0"/>
              <a:cs typeface="Arial" pitchFamily="34" charset="0"/>
            </a:endParaRPr>
          </a:p>
        </c:rich>
      </c:tx>
      <c:layout>
        <c:manualLayout>
          <c:xMode val="edge"/>
          <c:yMode val="edge"/>
          <c:x val="0.11904158112041152"/>
          <c:y val="5.7535283531601818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'1.4_18'!$B$25:$B$26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'1.4_18'!$A$27:$A$35</c15:sqref>
                  </c15:fullRef>
                </c:ext>
              </c:extLst>
              <c:f>'1.4_18'!$A$28:$A$35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'1.4_18'!$B$27:$B$35</c15:sqref>
                  </c15:fullRef>
                </c:ext>
              </c:extLst>
              <c:f>'1.4_18'!$B$28:$B$35</c:f>
              <c:numCache>
                <c:formatCode>* #,##0;* \-_ #,##0;\-</c:formatCode>
                <c:ptCount val="8"/>
                <c:pt idx="0">
                  <c:v>0</c:v>
                </c:pt>
                <c:pt idx="1">
                  <c:v>9</c:v>
                </c:pt>
                <c:pt idx="2">
                  <c:v>33</c:v>
                </c:pt>
                <c:pt idx="3">
                  <c:v>56</c:v>
                </c:pt>
                <c:pt idx="4">
                  <c:v>0</c:v>
                </c:pt>
                <c:pt idx="5">
                  <c:v>0</c:v>
                </c:pt>
                <c:pt idx="6">
                  <c:v>0</c:v>
                </c:pt>
                <c:pt idx="7">
                  <c:v>85</c:v>
                </c:pt>
              </c:numCache>
            </c:numRef>
          </c:val>
          <c:extLst>
            <c:ext xmlns:c16="http://schemas.microsoft.com/office/drawing/2014/chart" uri="{C3380CC4-5D6E-409C-BE32-E72D297353CC}">
              <c16:uniqueId val="{00000000-37B4-476C-8AF5-E7A2B67FF8BE}"/>
            </c:ext>
          </c:extLst>
        </c:ser>
        <c:ser>
          <c:idx val="3"/>
          <c:order val="1"/>
          <c:tx>
            <c:strRef>
              <c:f>'1.4_18'!$C$25:$C$26</c:f>
              <c:strCache>
                <c:ptCount val="2"/>
                <c:pt idx="0">
                  <c:v>Deutsche</c:v>
                </c:pt>
                <c:pt idx="1">
                  <c:v>Frauen</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'1.4_18'!$A$27:$A$35</c15:sqref>
                  </c15:fullRef>
                </c:ext>
              </c:extLst>
              <c:f>'1.4_18'!$A$28:$A$35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'1.4_18'!$C$27:$C$35</c15:sqref>
                  </c15:fullRef>
                </c:ext>
              </c:extLst>
              <c:f>'1.4_18'!$C$28:$C$35</c:f>
              <c:numCache>
                <c:formatCode>* #,##0;* \-_ #,##0;\-</c:formatCode>
                <c:ptCount val="8"/>
                <c:pt idx="0">
                  <c:v>0</c:v>
                </c:pt>
                <c:pt idx="1">
                  <c:v>20</c:v>
                </c:pt>
                <c:pt idx="2">
                  <c:v>49</c:v>
                </c:pt>
                <c:pt idx="3">
                  <c:v>0</c:v>
                </c:pt>
                <c:pt idx="4">
                  <c:v>0</c:v>
                </c:pt>
                <c:pt idx="5">
                  <c:v>0</c:v>
                </c:pt>
                <c:pt idx="6">
                  <c:v>0</c:v>
                </c:pt>
                <c:pt idx="7">
                  <c:v>58</c:v>
                </c:pt>
              </c:numCache>
            </c:numRef>
          </c:val>
          <c:extLst>
            <c:ext xmlns:c16="http://schemas.microsoft.com/office/drawing/2014/chart" uri="{C3380CC4-5D6E-409C-BE32-E72D297353CC}">
              <c16:uniqueId val="{00000001-37B4-476C-8AF5-E7A2B67FF8BE}"/>
            </c:ext>
          </c:extLst>
        </c:ser>
        <c:ser>
          <c:idx val="2"/>
          <c:order val="2"/>
          <c:tx>
            <c:strRef>
              <c:f>'1.4_18'!$D$25:$D$26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'1.4_18'!$A$27:$A$35</c15:sqref>
                  </c15:fullRef>
                </c:ext>
              </c:extLst>
              <c:f>'1.4_18'!$A$28:$A$35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'1.4_18'!$D$27:$D$35</c15:sqref>
                  </c15:fullRef>
                </c:ext>
              </c:extLst>
              <c:f>'1.4_18'!$D$28:$D$35</c:f>
              <c:numCache>
                <c:formatCode>* #,##0;* \-_ #,##0;\-</c:formatCode>
                <c:ptCount val="8"/>
                <c:pt idx="0">
                  <c:v>0</c:v>
                </c:pt>
                <c:pt idx="1">
                  <c:v>29</c:v>
                </c:pt>
                <c:pt idx="2">
                  <c:v>20</c:v>
                </c:pt>
                <c:pt idx="3">
                  <c:v>35</c:v>
                </c:pt>
                <c:pt idx="4">
                  <c:v>0</c:v>
                </c:pt>
                <c:pt idx="5">
                  <c:v>0</c:v>
                </c:pt>
                <c:pt idx="6">
                  <c:v>0</c:v>
                </c:pt>
                <c:pt idx="7">
                  <c:v>19</c:v>
                </c:pt>
              </c:numCache>
            </c:numRef>
          </c:val>
          <c:extLst>
            <c:ext xmlns:c16="http://schemas.microsoft.com/office/drawing/2014/chart" uri="{C3380CC4-5D6E-409C-BE32-E72D297353CC}">
              <c16:uniqueId val="{00000002-37B4-476C-8AF5-E7A2B67FF8BE}"/>
            </c:ext>
          </c:extLst>
        </c:ser>
        <c:ser>
          <c:idx val="4"/>
          <c:order val="3"/>
          <c:tx>
            <c:strRef>
              <c:f>'1.4_18'!$E$25:$E$26</c:f>
              <c:strCache>
                <c:ptCount val="2"/>
                <c:pt idx="0">
                  <c:v>Ausländische</c:v>
                </c:pt>
                <c:pt idx="1">
                  <c:v>Frauen</c:v>
                </c:pt>
              </c:strCache>
            </c:strRef>
          </c:tx>
          <c:spPr>
            <a:solidFill>
              <a:srgbClr val="F4B183"/>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'1.4_18'!$A$27:$A$35</c15:sqref>
                  </c15:fullRef>
                </c:ext>
              </c:extLst>
              <c:f>'1.4_18'!$A$28:$A$35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'1.4_18'!$E$27:$E$35</c15:sqref>
                  </c15:fullRef>
                </c:ext>
              </c:extLst>
              <c:f>'1.4_18'!$E$28:$E$35</c:f>
              <c:numCache>
                <c:formatCode>* #,##0;* \-_ #,##0;\-</c:formatCode>
                <c:ptCount val="8"/>
                <c:pt idx="0">
                  <c:v>0</c:v>
                </c:pt>
                <c:pt idx="1">
                  <c:v>10</c:v>
                </c:pt>
                <c:pt idx="2">
                  <c:v>11</c:v>
                </c:pt>
                <c:pt idx="3">
                  <c:v>0</c:v>
                </c:pt>
                <c:pt idx="4">
                  <c:v>0</c:v>
                </c:pt>
                <c:pt idx="5">
                  <c:v>0</c:v>
                </c:pt>
                <c:pt idx="6">
                  <c:v>0</c:v>
                </c:pt>
                <c:pt idx="7">
                  <c:v>15</c:v>
                </c:pt>
              </c:numCache>
            </c:numRef>
          </c:val>
          <c:extLst>
            <c:ext xmlns:c16="http://schemas.microsoft.com/office/drawing/2014/chart" uri="{C3380CC4-5D6E-409C-BE32-E72D297353CC}">
              <c16:uniqueId val="{00000003-37B4-476C-8AF5-E7A2B67FF8BE}"/>
            </c:ext>
          </c:extLst>
        </c:ser>
        <c:dLbls>
          <c:showLegendKey val="0"/>
          <c:showVal val="0"/>
          <c:showCatName val="0"/>
          <c:showSerName val="0"/>
          <c:showPercent val="0"/>
          <c:showBubbleSize val="0"/>
        </c:dLbls>
        <c:gapWidth val="150"/>
        <c:axId val="35655600"/>
        <c:axId val="35655992"/>
      </c:barChart>
      <c:catAx>
        <c:axId val="35655600"/>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35655992"/>
        <c:crosses val="autoZero"/>
        <c:auto val="0"/>
        <c:lblAlgn val="ctr"/>
        <c:lblOffset val="100"/>
        <c:tickMarkSkip val="1"/>
        <c:noMultiLvlLbl val="0"/>
      </c:catAx>
      <c:valAx>
        <c:axId val="35655992"/>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655600"/>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2011, Wetteraukreis</a:t>
            </a:r>
          </a:p>
        </c:rich>
      </c:tx>
      <c:layout>
        <c:manualLayout>
          <c:xMode val="edge"/>
          <c:yMode val="edge"/>
          <c:x val="0.12620417326195288"/>
          <c:y val="5.56320238975654E-2"/>
        </c:manualLayout>
      </c:layout>
      <c:overlay val="0"/>
    </c:title>
    <c:autoTitleDeleted val="0"/>
    <c:plotArea>
      <c:layout>
        <c:manualLayout>
          <c:layoutTarget val="inner"/>
          <c:xMode val="edge"/>
          <c:yMode val="edge"/>
          <c:x val="6.9148550970469069E-2"/>
          <c:y val="0.16372867430874466"/>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'1.4.1_11'!$B$27:$B$31</c:f>
              <c:numCache>
                <c:formatCode>General</c:formatCode>
                <c:ptCount val="5"/>
                <c:pt idx="0">
                  <c:v>125</c:v>
                </c:pt>
                <c:pt idx="1">
                  <c:v>342</c:v>
                </c:pt>
                <c:pt idx="2">
                  <c:v>0</c:v>
                </c:pt>
                <c:pt idx="3">
                  <c:v>0</c:v>
                </c:pt>
                <c:pt idx="4">
                  <c:v>0</c:v>
                </c:pt>
              </c:numCache>
            </c:numRef>
          </c:val>
          <c:extLst>
            <c:ext xmlns:c16="http://schemas.microsoft.com/office/drawing/2014/chart" uri="{C3380CC4-5D6E-409C-BE32-E72D297353CC}">
              <c16:uniqueId val="{00000000-532A-4E67-9A16-EC931CEEAB76}"/>
            </c:ext>
          </c:extLst>
        </c:ser>
        <c:ser>
          <c:idx val="1"/>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'1.4.1_11'!$C$27:$C$31</c:f>
              <c:numCache>
                <c:formatCode>General</c:formatCode>
                <c:ptCount val="5"/>
                <c:pt idx="0">
                  <c:v>94</c:v>
                </c:pt>
                <c:pt idx="1">
                  <c:v>229</c:v>
                </c:pt>
                <c:pt idx="2">
                  <c:v>0</c:v>
                </c:pt>
                <c:pt idx="3">
                  <c:v>0</c:v>
                </c:pt>
                <c:pt idx="4">
                  <c:v>0</c:v>
                </c:pt>
              </c:numCache>
            </c:numRef>
          </c:val>
          <c:extLst>
            <c:ext xmlns:c16="http://schemas.microsoft.com/office/drawing/2014/chart" uri="{C3380CC4-5D6E-409C-BE32-E72D297353CC}">
              <c16:uniqueId val="{00000000-8F92-4BC5-9D0D-39346030E1C1}"/>
            </c:ext>
          </c:extLst>
        </c:ser>
        <c:ser>
          <c:idx val="2"/>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'1.4.1_11'!$D$27:$D$31</c:f>
              <c:numCache>
                <c:formatCode>General</c:formatCode>
                <c:ptCount val="5"/>
                <c:pt idx="0">
                  <c:v>10</c:v>
                </c:pt>
                <c:pt idx="1">
                  <c:v>73</c:v>
                </c:pt>
                <c:pt idx="2">
                  <c:v>0</c:v>
                </c:pt>
                <c:pt idx="3">
                  <c:v>0</c:v>
                </c:pt>
                <c:pt idx="4">
                  <c:v>0</c:v>
                </c:pt>
              </c:numCache>
            </c:numRef>
          </c:val>
          <c:extLst>
            <c:ext xmlns:c16="http://schemas.microsoft.com/office/drawing/2014/chart" uri="{C3380CC4-5D6E-409C-BE32-E72D297353CC}">
              <c16:uniqueId val="{00000001-8F92-4BC5-9D0D-39346030E1C1}"/>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'1.4.1_11'!$A$27:$A$31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'1.4.1_11'!$E$27:$E$31</c:f>
              <c:numCache>
                <c:formatCode>General</c:formatCode>
                <c:ptCount val="5"/>
                <c:pt idx="0">
                  <c:v>21</c:v>
                </c:pt>
                <c:pt idx="1">
                  <c:v>39</c:v>
                </c:pt>
                <c:pt idx="2">
                  <c:v>0</c:v>
                </c:pt>
                <c:pt idx="3">
                  <c:v>0</c:v>
                </c:pt>
                <c:pt idx="4">
                  <c:v>0</c:v>
                </c:pt>
              </c:numCache>
            </c:numRef>
          </c:val>
          <c:extLst>
            <c:ext xmlns:c16="http://schemas.microsoft.com/office/drawing/2014/chart" uri="{C3380CC4-5D6E-409C-BE32-E72D297353CC}">
              <c16:uniqueId val="{00000002-8F92-4BC5-9D0D-39346030E1C1}"/>
            </c:ext>
          </c:extLst>
        </c:ser>
        <c:dLbls>
          <c:showLegendKey val="0"/>
          <c:showVal val="0"/>
          <c:showCatName val="0"/>
          <c:showSerName val="0"/>
          <c:showPercent val="0"/>
          <c:showBubbleSize val="0"/>
        </c:dLbls>
        <c:gapWidth val="150"/>
        <c:axId val="-865076208"/>
        <c:axId val="-865068048"/>
      </c:barChart>
      <c:catAx>
        <c:axId val="-865076208"/>
        <c:scaling>
          <c:orientation val="minMax"/>
        </c:scaling>
        <c:delete val="0"/>
        <c:axPos val="b"/>
        <c:numFmt formatCode="General" sourceLinked="1"/>
        <c:majorTickMark val="none"/>
        <c:minorTickMark val="none"/>
        <c:tickLblPos val="nextTo"/>
        <c:txPr>
          <a:bodyPr/>
          <a:lstStyle/>
          <a:p>
            <a:pPr>
              <a:defRPr sz="700"/>
            </a:pPr>
            <a:endParaRPr lang="de-DE"/>
          </a:p>
        </c:txPr>
        <c:crossAx val="-865068048"/>
        <c:crosses val="autoZero"/>
        <c:auto val="1"/>
        <c:lblAlgn val="ctr"/>
        <c:lblOffset val="100"/>
        <c:noMultiLvlLbl val="0"/>
      </c:catAx>
      <c:valAx>
        <c:axId val="-865068048"/>
        <c:scaling>
          <c:orientation val="minMax"/>
        </c:scaling>
        <c:delete val="0"/>
        <c:axPos val="l"/>
        <c:majorGridlines>
          <c:spPr>
            <a:ln>
              <a:prstDash val="sysDot"/>
            </a:ln>
          </c:spPr>
        </c:majorGridlines>
        <c:numFmt formatCode="#,##0" sourceLinked="0"/>
        <c:majorTickMark val="none"/>
        <c:minorTickMark val="none"/>
        <c:tickLblPos val="nextTo"/>
        <c:crossAx val="-865076208"/>
        <c:crosses val="autoZero"/>
        <c:crossBetween val="between"/>
      </c:valAx>
    </c:plotArea>
    <c:legend>
      <c:legendPos val="b"/>
      <c:layout>
        <c:manualLayout>
          <c:xMode val="edge"/>
          <c:yMode val="edge"/>
          <c:x val="0.14469060125486877"/>
          <c:y val="0.90783776337350164"/>
          <c:w val="0.76168998175884761"/>
          <c:h val="5.282833725471076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2010, Land</a:t>
            </a:r>
            <a:r>
              <a:rPr lang="en-US" sz="800" baseline="0"/>
              <a:t> Hessen</a:t>
            </a:r>
            <a:endParaRPr lang="en-US" sz="800"/>
          </a:p>
        </c:rich>
      </c:tx>
      <c:layout>
        <c:manualLayout>
          <c:xMode val="edge"/>
          <c:yMode val="edge"/>
          <c:x val="0.12620417326195288"/>
          <c:y val="5.5632023897565407E-2"/>
        </c:manualLayout>
      </c:layout>
      <c:overlay val="0"/>
    </c:title>
    <c:autoTitleDeleted val="0"/>
    <c:plotArea>
      <c:layout>
        <c:manualLayout>
          <c:layoutTarget val="inner"/>
          <c:xMode val="edge"/>
          <c:yMode val="edge"/>
          <c:x val="6.9148550970469069E-2"/>
          <c:y val="0.16372867430874463"/>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'1.4.1_10'!$K$27:$K$31</c:f>
              <c:numCache>
                <c:formatCode>#,##0</c:formatCode>
                <c:ptCount val="5"/>
                <c:pt idx="0">
                  <c:v>3273</c:v>
                </c:pt>
                <c:pt idx="1">
                  <c:v>9760</c:v>
                </c:pt>
                <c:pt idx="2">
                  <c:v>9565</c:v>
                </c:pt>
                <c:pt idx="3">
                  <c:v>35</c:v>
                </c:pt>
                <c:pt idx="4">
                  <c:v>3106</c:v>
                </c:pt>
              </c:numCache>
            </c:numRef>
          </c:val>
          <c:extLst>
            <c:ext xmlns:c16="http://schemas.microsoft.com/office/drawing/2014/chart" uri="{C3380CC4-5D6E-409C-BE32-E72D297353CC}">
              <c16:uniqueId val="{00000000-5A95-4211-9A5C-2100EDB2936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'1.4.1_10'!$L$27:$L$31</c:f>
              <c:numCache>
                <c:formatCode>#,##0</c:formatCode>
                <c:ptCount val="5"/>
                <c:pt idx="0">
                  <c:v>2639</c:v>
                </c:pt>
                <c:pt idx="1">
                  <c:v>6393</c:v>
                </c:pt>
                <c:pt idx="2">
                  <c:v>5548</c:v>
                </c:pt>
                <c:pt idx="3">
                  <c:v>9</c:v>
                </c:pt>
                <c:pt idx="4">
                  <c:v>2397</c:v>
                </c:pt>
              </c:numCache>
            </c:numRef>
          </c:val>
          <c:extLst>
            <c:ext xmlns:c16="http://schemas.microsoft.com/office/drawing/2014/chart" uri="{C3380CC4-5D6E-409C-BE32-E72D297353CC}">
              <c16:uniqueId val="{00000001-5A95-4211-9A5C-2100EDB29366}"/>
            </c:ext>
          </c:extLst>
        </c:ser>
        <c:ser>
          <c:idx val="1"/>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'1.4.1_10'!$M$27:$M$31</c:f>
              <c:numCache>
                <c:formatCode>#,##0</c:formatCode>
                <c:ptCount val="5"/>
                <c:pt idx="0">
                  <c:v>406</c:v>
                </c:pt>
                <c:pt idx="1">
                  <c:v>2162</c:v>
                </c:pt>
                <c:pt idx="2">
                  <c:v>1108</c:v>
                </c:pt>
                <c:pt idx="3">
                  <c:v>3</c:v>
                </c:pt>
                <c:pt idx="4">
                  <c:v>561</c:v>
                </c:pt>
              </c:numCache>
            </c:numRef>
          </c:val>
          <c:extLst>
            <c:ext xmlns:c16="http://schemas.microsoft.com/office/drawing/2014/chart" uri="{C3380CC4-5D6E-409C-BE32-E72D297353CC}">
              <c16:uniqueId val="{00000002-5A95-4211-9A5C-2100EDB2936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'1.4.1_10'!$J$27:$J$31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'1.4.1_10'!$N$27:$N$31</c:f>
              <c:numCache>
                <c:formatCode>#,##0</c:formatCode>
                <c:ptCount val="5"/>
                <c:pt idx="0">
                  <c:v>366</c:v>
                </c:pt>
                <c:pt idx="1">
                  <c:v>1544</c:v>
                </c:pt>
                <c:pt idx="2">
                  <c:v>484</c:v>
                </c:pt>
                <c:pt idx="3">
                  <c:v>0</c:v>
                </c:pt>
                <c:pt idx="4">
                  <c:v>381</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65069680"/>
        <c:axId val="-865070224"/>
      </c:barChart>
      <c:catAx>
        <c:axId val="-865069680"/>
        <c:scaling>
          <c:orientation val="minMax"/>
        </c:scaling>
        <c:delete val="0"/>
        <c:axPos val="b"/>
        <c:numFmt formatCode="General" sourceLinked="1"/>
        <c:majorTickMark val="none"/>
        <c:minorTickMark val="none"/>
        <c:tickLblPos val="nextTo"/>
        <c:txPr>
          <a:bodyPr/>
          <a:lstStyle/>
          <a:p>
            <a:pPr>
              <a:defRPr sz="700"/>
            </a:pPr>
            <a:endParaRPr lang="de-DE"/>
          </a:p>
        </c:txPr>
        <c:crossAx val="-865070224"/>
        <c:crosses val="autoZero"/>
        <c:auto val="1"/>
        <c:lblAlgn val="ctr"/>
        <c:lblOffset val="100"/>
        <c:noMultiLvlLbl val="0"/>
      </c:catAx>
      <c:valAx>
        <c:axId val="-865070224"/>
        <c:scaling>
          <c:orientation val="minMax"/>
        </c:scaling>
        <c:delete val="0"/>
        <c:axPos val="l"/>
        <c:majorGridlines>
          <c:spPr>
            <a:ln>
              <a:prstDash val="sysDot"/>
            </a:ln>
          </c:spPr>
        </c:majorGridlines>
        <c:numFmt formatCode="#,##0" sourceLinked="0"/>
        <c:majorTickMark val="none"/>
        <c:minorTickMark val="none"/>
        <c:tickLblPos val="nextTo"/>
        <c:crossAx val="-865069680"/>
        <c:crosses val="autoZero"/>
        <c:crossBetween val="between"/>
      </c:valAx>
    </c:plotArea>
    <c:legend>
      <c:legendPos val="b"/>
      <c:layout>
        <c:manualLayout>
          <c:xMode val="edge"/>
          <c:yMode val="edge"/>
          <c:x val="0.11996105587265272"/>
          <c:y val="0.90783772833764842"/>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2010, Wetteraukreis</a:t>
            </a:r>
          </a:p>
        </c:rich>
      </c:tx>
      <c:layout>
        <c:manualLayout>
          <c:xMode val="edge"/>
          <c:yMode val="edge"/>
          <c:x val="0.12620417326195288"/>
          <c:y val="5.56320238975654E-2"/>
        </c:manualLayout>
      </c:layout>
      <c:overlay val="0"/>
    </c:title>
    <c:autoTitleDeleted val="0"/>
    <c:plotArea>
      <c:layout>
        <c:manualLayout>
          <c:layoutTarget val="inner"/>
          <c:xMode val="edge"/>
          <c:yMode val="edge"/>
          <c:x val="6.9148550970469069E-2"/>
          <c:y val="0.16372867430874466"/>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'1.4.1_10'!$B$27:$B$31</c:f>
              <c:numCache>
                <c:formatCode>#,##0</c:formatCode>
                <c:ptCount val="5"/>
                <c:pt idx="0">
                  <c:v>172</c:v>
                </c:pt>
                <c:pt idx="1">
                  <c:v>337</c:v>
                </c:pt>
                <c:pt idx="2">
                  <c:v>556</c:v>
                </c:pt>
                <c:pt idx="3">
                  <c:v>0</c:v>
                </c:pt>
                <c:pt idx="4">
                  <c:v>137</c:v>
                </c:pt>
              </c:numCache>
            </c:numRef>
          </c:val>
          <c:extLst>
            <c:ext xmlns:c16="http://schemas.microsoft.com/office/drawing/2014/chart" uri="{C3380CC4-5D6E-409C-BE32-E72D297353CC}">
              <c16:uniqueId val="{00000000-532A-4E67-9A16-EC931CEEAB76}"/>
            </c:ext>
          </c:extLst>
        </c:ser>
        <c:ser>
          <c:idx val="2"/>
          <c:order val="1"/>
          <c:tx>
            <c:v>Deutsche Frauen</c:v>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'1.4.1_10'!$C$27:$C$31</c:f>
              <c:numCache>
                <c:formatCode>#,##0</c:formatCode>
                <c:ptCount val="5"/>
                <c:pt idx="0">
                  <c:v>130</c:v>
                </c:pt>
                <c:pt idx="1">
                  <c:v>198</c:v>
                </c:pt>
                <c:pt idx="2">
                  <c:v>302</c:v>
                </c:pt>
                <c:pt idx="3">
                  <c:v>0</c:v>
                </c:pt>
                <c:pt idx="4">
                  <c:v>142</c:v>
                </c:pt>
              </c:numCache>
            </c:numRef>
          </c:val>
          <c:extLst>
            <c:ext xmlns:c16="http://schemas.microsoft.com/office/drawing/2014/chart" uri="{C3380CC4-5D6E-409C-BE32-E72D297353CC}">
              <c16:uniqueId val="{00000001-532A-4E67-9A16-EC931CEEAB76}"/>
            </c:ext>
          </c:extLst>
        </c:ser>
        <c:ser>
          <c:idx val="1"/>
          <c:order val="2"/>
          <c:tx>
            <c:v>Nicht deutsche Männer</c:v>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'1.4.1_10'!$D$27:$D$31</c:f>
              <c:numCache>
                <c:formatCode>#,##0</c:formatCode>
                <c:ptCount val="5"/>
                <c:pt idx="0">
                  <c:v>17</c:v>
                </c:pt>
                <c:pt idx="1">
                  <c:v>51</c:v>
                </c:pt>
                <c:pt idx="2">
                  <c:v>43</c:v>
                </c:pt>
                <c:pt idx="3">
                  <c:v>0</c:v>
                </c:pt>
                <c:pt idx="4">
                  <c:v>13</c:v>
                </c:pt>
              </c:numCache>
            </c:numRef>
          </c:val>
          <c:extLst>
            <c:ext xmlns:c16="http://schemas.microsoft.com/office/drawing/2014/chart" uri="{C3380CC4-5D6E-409C-BE32-E72D297353CC}">
              <c16:uniqueId val="{00000002-532A-4E67-9A16-EC931CEEAB76}"/>
            </c:ext>
          </c:extLst>
        </c:ser>
        <c:ser>
          <c:idx val="3"/>
          <c:order val="3"/>
          <c:tx>
            <c:v>Nicht deutsche Frauen</c:v>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'1.4.1_10'!$A$27:$A$31</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'1.4.1_10'!$E$27:$E$31</c:f>
              <c:numCache>
                <c:formatCode>#,##0</c:formatCode>
                <c:ptCount val="5"/>
                <c:pt idx="0">
                  <c:v>18</c:v>
                </c:pt>
                <c:pt idx="1">
                  <c:v>26</c:v>
                </c:pt>
                <c:pt idx="2">
                  <c:v>20</c:v>
                </c:pt>
                <c:pt idx="3">
                  <c:v>0</c:v>
                </c:pt>
                <c:pt idx="4">
                  <c:v>15</c:v>
                </c:pt>
              </c:numCache>
            </c:numRef>
          </c:val>
          <c:extLst>
            <c:ext xmlns:c16="http://schemas.microsoft.com/office/drawing/2014/chart" uri="{C3380CC4-5D6E-409C-BE32-E72D297353CC}">
              <c16:uniqueId val="{00000003-532A-4E67-9A16-EC931CEEAB76}"/>
            </c:ext>
          </c:extLst>
        </c:ser>
        <c:dLbls>
          <c:showLegendKey val="0"/>
          <c:showVal val="0"/>
          <c:showCatName val="0"/>
          <c:showSerName val="0"/>
          <c:showPercent val="0"/>
          <c:showBubbleSize val="0"/>
        </c:dLbls>
        <c:gapWidth val="150"/>
        <c:axId val="-865071856"/>
        <c:axId val="-865067504"/>
      </c:barChart>
      <c:catAx>
        <c:axId val="-865071856"/>
        <c:scaling>
          <c:orientation val="minMax"/>
        </c:scaling>
        <c:delete val="0"/>
        <c:axPos val="b"/>
        <c:numFmt formatCode="General" sourceLinked="1"/>
        <c:majorTickMark val="none"/>
        <c:minorTickMark val="none"/>
        <c:tickLblPos val="nextTo"/>
        <c:txPr>
          <a:bodyPr/>
          <a:lstStyle/>
          <a:p>
            <a:pPr>
              <a:defRPr sz="700"/>
            </a:pPr>
            <a:endParaRPr lang="de-DE"/>
          </a:p>
        </c:txPr>
        <c:crossAx val="-865067504"/>
        <c:crosses val="autoZero"/>
        <c:auto val="1"/>
        <c:lblAlgn val="ctr"/>
        <c:lblOffset val="100"/>
        <c:noMultiLvlLbl val="0"/>
      </c:catAx>
      <c:valAx>
        <c:axId val="-865067504"/>
        <c:scaling>
          <c:orientation val="minMax"/>
        </c:scaling>
        <c:delete val="0"/>
        <c:axPos val="l"/>
        <c:majorGridlines>
          <c:spPr>
            <a:ln>
              <a:prstDash val="sysDot"/>
            </a:ln>
          </c:spPr>
        </c:majorGridlines>
        <c:numFmt formatCode="#,##0" sourceLinked="0"/>
        <c:majorTickMark val="none"/>
        <c:minorTickMark val="none"/>
        <c:tickLblPos val="nextTo"/>
        <c:crossAx val="-865071856"/>
        <c:crosses val="autoZero"/>
        <c:crossBetween val="between"/>
      </c:valAx>
    </c:plotArea>
    <c:legend>
      <c:legendPos val="b"/>
      <c:layout>
        <c:manualLayout>
          <c:xMode val="edge"/>
          <c:yMode val="edge"/>
          <c:x val="0.14469060125486877"/>
          <c:y val="0.90783776337350164"/>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2009, Land</a:t>
            </a:r>
            <a:r>
              <a:rPr lang="en-US" sz="800" baseline="0"/>
              <a:t> Hessen</a:t>
            </a:r>
            <a:endParaRPr lang="en-US" sz="800"/>
          </a:p>
        </c:rich>
      </c:tx>
      <c:layout>
        <c:manualLayout>
          <c:xMode val="edge"/>
          <c:yMode val="edge"/>
          <c:x val="0.12620417326195288"/>
          <c:y val="5.5632023897565407E-2"/>
        </c:manualLayout>
      </c:layout>
      <c:overlay val="0"/>
    </c:title>
    <c:autoTitleDeleted val="0"/>
    <c:plotArea>
      <c:layout>
        <c:manualLayout>
          <c:layoutTarget val="inner"/>
          <c:xMode val="edge"/>
          <c:yMode val="edge"/>
          <c:x val="6.9148550970469069E-2"/>
          <c:y val="0.16372867430874463"/>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'1.4.1_09'!$J$28:$J$32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'1.4.1_09'!$K$28:$K$32</c:f>
              <c:numCache>
                <c:formatCode>General</c:formatCode>
                <c:ptCount val="5"/>
                <c:pt idx="0">
                  <c:v>4056</c:v>
                </c:pt>
                <c:pt idx="1">
                  <c:v>8618</c:v>
                </c:pt>
                <c:pt idx="2">
                  <c:v>8955</c:v>
                </c:pt>
                <c:pt idx="3">
                  <c:v>38</c:v>
                </c:pt>
                <c:pt idx="4">
                  <c:v>4431</c:v>
                </c:pt>
              </c:numCache>
            </c:numRef>
          </c:val>
          <c:extLst>
            <c:ext xmlns:c16="http://schemas.microsoft.com/office/drawing/2014/chart" uri="{C3380CC4-5D6E-409C-BE32-E72D297353CC}">
              <c16:uniqueId val="{00000000-5A95-4211-9A5C-2100EDB29366}"/>
            </c:ext>
          </c:extLst>
        </c:ser>
        <c:ser>
          <c:idx val="2"/>
          <c:order val="1"/>
          <c:tx>
            <c:v>Deutsche Frauen</c:v>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'1.4.1_09'!$J$28:$J$32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'1.4.1_09'!$L$28:$L$32</c:f>
              <c:numCache>
                <c:formatCode>General</c:formatCode>
                <c:ptCount val="5"/>
                <c:pt idx="0">
                  <c:v>3089</c:v>
                </c:pt>
                <c:pt idx="1">
                  <c:v>5757</c:v>
                </c:pt>
                <c:pt idx="2">
                  <c:v>5754</c:v>
                </c:pt>
                <c:pt idx="3">
                  <c:v>9</c:v>
                </c:pt>
                <c:pt idx="4">
                  <c:v>3860</c:v>
                </c:pt>
              </c:numCache>
            </c:numRef>
          </c:val>
          <c:extLst>
            <c:ext xmlns:c16="http://schemas.microsoft.com/office/drawing/2014/chart" uri="{C3380CC4-5D6E-409C-BE32-E72D297353CC}">
              <c16:uniqueId val="{00000001-5A95-4211-9A5C-2100EDB29366}"/>
            </c:ext>
          </c:extLst>
        </c:ser>
        <c:ser>
          <c:idx val="1"/>
          <c:order val="2"/>
          <c:tx>
            <c:v>Nicht deutsche Männer</c:v>
          </c:tx>
          <c:spPr>
            <a:solidFill>
              <a:schemeClr val="accent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'1.4.1_09'!$J$28:$J$32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'1.4.1_09'!$M$28:$M$32</c:f>
              <c:numCache>
                <c:formatCode>General</c:formatCode>
                <c:ptCount val="5"/>
                <c:pt idx="0">
                  <c:v>797</c:v>
                </c:pt>
                <c:pt idx="1">
                  <c:v>1735</c:v>
                </c:pt>
                <c:pt idx="2">
                  <c:v>1153</c:v>
                </c:pt>
                <c:pt idx="3">
                  <c:v>3</c:v>
                </c:pt>
                <c:pt idx="4">
                  <c:v>809</c:v>
                </c:pt>
              </c:numCache>
            </c:numRef>
          </c:val>
          <c:extLst>
            <c:ext xmlns:c16="http://schemas.microsoft.com/office/drawing/2014/chart" uri="{C3380CC4-5D6E-409C-BE32-E72D297353CC}">
              <c16:uniqueId val="{00000002-5A95-4211-9A5C-2100EDB29366}"/>
            </c:ext>
          </c:extLst>
        </c:ser>
        <c:ser>
          <c:idx val="3"/>
          <c:order val="3"/>
          <c:tx>
            <c:v>Nicht deutsche Frauen</c:v>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'1.4.1_09'!$J$28:$J$32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'1.4.1_09'!$N$28:$N$32</c:f>
              <c:numCache>
                <c:formatCode>General</c:formatCode>
                <c:ptCount val="5"/>
                <c:pt idx="0">
                  <c:v>384</c:v>
                </c:pt>
                <c:pt idx="1">
                  <c:v>1373</c:v>
                </c:pt>
                <c:pt idx="2">
                  <c:v>449</c:v>
                </c:pt>
                <c:pt idx="3">
                  <c:v>0</c:v>
                </c:pt>
                <c:pt idx="4">
                  <c:v>601</c:v>
                </c:pt>
              </c:numCache>
            </c:numRef>
          </c:val>
          <c:extLst>
            <c:ext xmlns:c16="http://schemas.microsoft.com/office/drawing/2014/chart" uri="{C3380CC4-5D6E-409C-BE32-E72D297353CC}">
              <c16:uniqueId val="{00000003-5A95-4211-9A5C-2100EDB29366}"/>
            </c:ext>
          </c:extLst>
        </c:ser>
        <c:dLbls>
          <c:showLegendKey val="0"/>
          <c:showVal val="0"/>
          <c:showCatName val="0"/>
          <c:showSerName val="0"/>
          <c:showPercent val="0"/>
          <c:showBubbleSize val="0"/>
        </c:dLbls>
        <c:gapWidth val="150"/>
        <c:axId val="-865078384"/>
        <c:axId val="-865080016"/>
      </c:barChart>
      <c:catAx>
        <c:axId val="-865078384"/>
        <c:scaling>
          <c:orientation val="minMax"/>
        </c:scaling>
        <c:delete val="0"/>
        <c:axPos val="b"/>
        <c:numFmt formatCode="General" sourceLinked="1"/>
        <c:majorTickMark val="none"/>
        <c:minorTickMark val="none"/>
        <c:tickLblPos val="nextTo"/>
        <c:txPr>
          <a:bodyPr/>
          <a:lstStyle/>
          <a:p>
            <a:pPr>
              <a:defRPr sz="700"/>
            </a:pPr>
            <a:endParaRPr lang="de-DE"/>
          </a:p>
        </c:txPr>
        <c:crossAx val="-865080016"/>
        <c:crosses val="autoZero"/>
        <c:auto val="1"/>
        <c:lblAlgn val="ctr"/>
        <c:lblOffset val="100"/>
        <c:noMultiLvlLbl val="0"/>
      </c:catAx>
      <c:valAx>
        <c:axId val="-865080016"/>
        <c:scaling>
          <c:orientation val="minMax"/>
        </c:scaling>
        <c:delete val="0"/>
        <c:axPos val="l"/>
        <c:majorGridlines>
          <c:spPr>
            <a:ln>
              <a:prstDash val="sysDot"/>
            </a:ln>
          </c:spPr>
        </c:majorGridlines>
        <c:numFmt formatCode="#,##0" sourceLinked="0"/>
        <c:majorTickMark val="none"/>
        <c:minorTickMark val="none"/>
        <c:tickLblPos val="nextTo"/>
        <c:crossAx val="-865078384"/>
        <c:crosses val="autoZero"/>
        <c:crossBetween val="between"/>
      </c:valAx>
    </c:plotArea>
    <c:legend>
      <c:legendPos val="b"/>
      <c:layout>
        <c:manualLayout>
          <c:xMode val="edge"/>
          <c:yMode val="edge"/>
          <c:x val="0.11996105587265272"/>
          <c:y val="0.90783772833764842"/>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pPr>
            <a:r>
              <a:rPr lang="en-US" sz="800"/>
              <a:t>Teilnehmer/innen in ausgewählten arbeitsmarktpolitischen Maßnahmenbereichen nach Staatsangehörigkeit und Geschlecht, Rechtskreis SGB III, Bestand Juni 2009 Wetteraukreis</a:t>
            </a:r>
          </a:p>
        </c:rich>
      </c:tx>
      <c:layout>
        <c:manualLayout>
          <c:xMode val="edge"/>
          <c:yMode val="edge"/>
          <c:x val="0.12620417326195288"/>
          <c:y val="5.56320238975654E-2"/>
        </c:manualLayout>
      </c:layout>
      <c:overlay val="0"/>
    </c:title>
    <c:autoTitleDeleted val="0"/>
    <c:plotArea>
      <c:layout>
        <c:manualLayout>
          <c:layoutTarget val="inner"/>
          <c:xMode val="edge"/>
          <c:yMode val="edge"/>
          <c:x val="6.9148550970469069E-2"/>
          <c:y val="0.16372867430874466"/>
          <c:w val="0.85778236118759998"/>
          <c:h val="0.60976868545637464"/>
        </c:manualLayout>
      </c:layout>
      <c:barChart>
        <c:barDir val="col"/>
        <c:grouping val="clustered"/>
        <c:varyColors val="0"/>
        <c:ser>
          <c:idx val="0"/>
          <c:order val="0"/>
          <c:tx>
            <c:v>Deutsche Männer</c:v>
          </c:tx>
          <c:spPr>
            <a:solidFill>
              <a:schemeClr val="accent1">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'1.4.1_09'!$A$28:$A$32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'1.4.1_09'!$B$28:$B$32</c:f>
              <c:numCache>
                <c:formatCode>General</c:formatCode>
                <c:ptCount val="5"/>
                <c:pt idx="0">
                  <c:v>135</c:v>
                </c:pt>
                <c:pt idx="1">
                  <c:v>252</c:v>
                </c:pt>
                <c:pt idx="2">
                  <c:v>449</c:v>
                </c:pt>
                <c:pt idx="3">
                  <c:v>0</c:v>
                </c:pt>
                <c:pt idx="4">
                  <c:v>224</c:v>
                </c:pt>
              </c:numCache>
            </c:numRef>
          </c:val>
          <c:extLst>
            <c:ext xmlns:c16="http://schemas.microsoft.com/office/drawing/2014/chart" uri="{C3380CC4-5D6E-409C-BE32-E72D297353CC}">
              <c16:uniqueId val="{00000000-532A-4E67-9A16-EC931CEEAB76}"/>
            </c:ext>
          </c:extLst>
        </c:ser>
        <c:ser>
          <c:idx val="2"/>
          <c:order val="1"/>
          <c:tx>
            <c:v>Deutsche Frauen</c:v>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'1.4.1_09'!$A$28:$A$32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'1.4.1_09'!$C$28:$C$32</c:f>
              <c:numCache>
                <c:formatCode>General</c:formatCode>
                <c:ptCount val="5"/>
                <c:pt idx="0">
                  <c:v>120</c:v>
                </c:pt>
                <c:pt idx="1">
                  <c:v>180</c:v>
                </c:pt>
                <c:pt idx="2">
                  <c:v>264</c:v>
                </c:pt>
                <c:pt idx="3">
                  <c:v>0</c:v>
                </c:pt>
                <c:pt idx="4">
                  <c:v>193</c:v>
                </c:pt>
              </c:numCache>
            </c:numRef>
          </c:val>
          <c:extLst>
            <c:ext xmlns:c16="http://schemas.microsoft.com/office/drawing/2014/chart" uri="{C3380CC4-5D6E-409C-BE32-E72D297353CC}">
              <c16:uniqueId val="{00000001-532A-4E67-9A16-EC931CEEAB76}"/>
            </c:ext>
          </c:extLst>
        </c:ser>
        <c:ser>
          <c:idx val="1"/>
          <c:order val="2"/>
          <c:tx>
            <c:v>Nicht deutsche Männer</c:v>
          </c:tx>
          <c:spPr>
            <a:solidFill>
              <a:schemeClr val="accent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'1.4.1_09'!$A$28:$A$32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'1.4.1_09'!$D$28:$D$32</c:f>
              <c:numCache>
                <c:formatCode>General</c:formatCode>
                <c:ptCount val="5"/>
                <c:pt idx="0">
                  <c:v>17</c:v>
                </c:pt>
                <c:pt idx="1">
                  <c:v>19</c:v>
                </c:pt>
                <c:pt idx="2">
                  <c:v>47</c:v>
                </c:pt>
                <c:pt idx="3">
                  <c:v>0</c:v>
                </c:pt>
                <c:pt idx="4">
                  <c:v>31</c:v>
                </c:pt>
              </c:numCache>
            </c:numRef>
          </c:val>
          <c:extLst>
            <c:ext xmlns:c16="http://schemas.microsoft.com/office/drawing/2014/chart" uri="{C3380CC4-5D6E-409C-BE32-E72D297353CC}">
              <c16:uniqueId val="{00000002-532A-4E67-9A16-EC931CEEAB76}"/>
            </c:ext>
          </c:extLst>
        </c:ser>
        <c:ser>
          <c:idx val="3"/>
          <c:order val="3"/>
          <c:tx>
            <c:v>Nicht deutsche Frauen</c:v>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'1.4.1_09'!$A$28:$A$32</c:f>
              <c:strCache>
                <c:ptCount val="5"/>
                <c:pt idx="0">
                  <c:v>Qualifizierung</c:v>
                </c:pt>
                <c:pt idx="1">
                  <c:v>Berufsberatung und Förderung der Berufsausbildung</c:v>
                </c:pt>
                <c:pt idx="2">
                  <c:v>Beschäftigungsbegleitende Leistungen</c:v>
                </c:pt>
                <c:pt idx="3">
                  <c:v>Beschäftigung schaffende Maßnahmen</c:v>
                </c:pt>
                <c:pt idx="4">
                  <c:v>Sonstige</c:v>
                </c:pt>
              </c:strCache>
            </c:strRef>
          </c:cat>
          <c:val>
            <c:numRef>
              <c:f>'1.4.1_09'!$E$28:$E$32</c:f>
              <c:numCache>
                <c:formatCode>General</c:formatCode>
                <c:ptCount val="5"/>
                <c:pt idx="0">
                  <c:v>14</c:v>
                </c:pt>
                <c:pt idx="1">
                  <c:v>22</c:v>
                </c:pt>
                <c:pt idx="2">
                  <c:v>20</c:v>
                </c:pt>
                <c:pt idx="3">
                  <c:v>0</c:v>
                </c:pt>
                <c:pt idx="4">
                  <c:v>29</c:v>
                </c:pt>
              </c:numCache>
            </c:numRef>
          </c:val>
          <c:extLst>
            <c:ext xmlns:c16="http://schemas.microsoft.com/office/drawing/2014/chart" uri="{C3380CC4-5D6E-409C-BE32-E72D297353CC}">
              <c16:uniqueId val="{00000003-532A-4E67-9A16-EC931CEEAB76}"/>
            </c:ext>
          </c:extLst>
        </c:ser>
        <c:dLbls>
          <c:showLegendKey val="0"/>
          <c:showVal val="0"/>
          <c:showCatName val="0"/>
          <c:showSerName val="0"/>
          <c:showPercent val="0"/>
          <c:showBubbleSize val="0"/>
        </c:dLbls>
        <c:gapWidth val="150"/>
        <c:axId val="-865070768"/>
        <c:axId val="-865066960"/>
      </c:barChart>
      <c:catAx>
        <c:axId val="-865070768"/>
        <c:scaling>
          <c:orientation val="minMax"/>
        </c:scaling>
        <c:delete val="0"/>
        <c:axPos val="b"/>
        <c:numFmt formatCode="General" sourceLinked="1"/>
        <c:majorTickMark val="none"/>
        <c:minorTickMark val="none"/>
        <c:tickLblPos val="nextTo"/>
        <c:txPr>
          <a:bodyPr/>
          <a:lstStyle/>
          <a:p>
            <a:pPr>
              <a:defRPr sz="700"/>
            </a:pPr>
            <a:endParaRPr lang="de-DE"/>
          </a:p>
        </c:txPr>
        <c:crossAx val="-865066960"/>
        <c:crosses val="autoZero"/>
        <c:auto val="1"/>
        <c:lblAlgn val="ctr"/>
        <c:lblOffset val="100"/>
        <c:noMultiLvlLbl val="0"/>
      </c:catAx>
      <c:valAx>
        <c:axId val="-865066960"/>
        <c:scaling>
          <c:orientation val="minMax"/>
        </c:scaling>
        <c:delete val="0"/>
        <c:axPos val="l"/>
        <c:majorGridlines>
          <c:spPr>
            <a:ln>
              <a:prstDash val="sysDot"/>
            </a:ln>
          </c:spPr>
        </c:majorGridlines>
        <c:numFmt formatCode="#,##0" sourceLinked="0"/>
        <c:majorTickMark val="none"/>
        <c:minorTickMark val="none"/>
        <c:tickLblPos val="nextTo"/>
        <c:crossAx val="-865070768"/>
        <c:crosses val="autoZero"/>
        <c:crossBetween val="between"/>
      </c:valAx>
    </c:plotArea>
    <c:legend>
      <c:legendPos val="b"/>
      <c:layout>
        <c:manualLayout>
          <c:xMode val="edge"/>
          <c:yMode val="edge"/>
          <c:x val="0.14469060125486877"/>
          <c:y val="0.90783776337350164"/>
          <c:w val="0.72891151730233472"/>
          <c:h val="5.668595292991696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de-DE"/>
              <a:t>Ausländische Teilnehmer/innen in ausgewählten arbeitsmarktpolitischen</a:t>
            </a:r>
            <a:r>
              <a:rPr lang="de-DE" baseline="0"/>
              <a:t> Maßnahmebereichen Rechtskreis SGB II, Zeitreihe 2009 bis 2019, Land Hessen</a:t>
            </a:r>
            <a:endParaRPr lang="de-DE"/>
          </a:p>
        </c:rich>
      </c:tx>
      <c:layout>
        <c:manualLayout>
          <c:xMode val="edge"/>
          <c:yMode val="edge"/>
          <c:x val="0.11796977992790869"/>
          <c:y val="2.846523024770397E-2"/>
        </c:manualLayout>
      </c:layout>
      <c:overlay val="0"/>
    </c:title>
    <c:autoTitleDeleted val="0"/>
    <c:plotArea>
      <c:layout>
        <c:manualLayout>
          <c:layoutTarget val="inner"/>
          <c:xMode val="edge"/>
          <c:yMode val="edge"/>
          <c:x val="4.6067712527638707E-2"/>
          <c:y val="0.21900384129996223"/>
          <c:w val="0.93674338960554415"/>
          <c:h val="0.52494127509050548"/>
        </c:manualLayout>
      </c:layout>
      <c:barChart>
        <c:barDir val="col"/>
        <c:grouping val="clustered"/>
        <c:varyColors val="0"/>
        <c:ser>
          <c:idx val="0"/>
          <c:order val="0"/>
          <c:tx>
            <c:strRef>
              <c:f>'1.5'!$P$36</c:f>
              <c:strCache>
                <c:ptCount val="1"/>
                <c:pt idx="0">
                  <c:v>2009</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'1.5'!$P$37:$P$44</c:f>
              <c:numCache>
                <c:formatCode>* #,##0;* \-_ #,##0;\-</c:formatCode>
                <c:ptCount val="8"/>
                <c:pt idx="0">
                  <c:v>3281</c:v>
                </c:pt>
                <c:pt idx="1">
                  <c:v>814</c:v>
                </c:pt>
                <c:pt idx="2">
                  <c:v>1275</c:v>
                </c:pt>
                <c:pt idx="3">
                  <c:v>1021</c:v>
                </c:pt>
                <c:pt idx="4">
                  <c:v>16</c:v>
                </c:pt>
                <c:pt idx="5">
                  <c:v>2521</c:v>
                </c:pt>
                <c:pt idx="6">
                  <c:v>86</c:v>
                </c:pt>
                <c:pt idx="7">
                  <c:v>2582</c:v>
                </c:pt>
              </c:numCache>
            </c:numRef>
          </c:val>
          <c:extLst>
            <c:ext xmlns:c16="http://schemas.microsoft.com/office/drawing/2014/chart" uri="{C3380CC4-5D6E-409C-BE32-E72D297353CC}">
              <c16:uniqueId val="{00000000-9037-477D-B745-4EB8ABE49024}"/>
            </c:ext>
          </c:extLst>
        </c:ser>
        <c:ser>
          <c:idx val="1"/>
          <c:order val="1"/>
          <c:tx>
            <c:strRef>
              <c:f>'1.5'!$Q$36</c:f>
              <c:strCache>
                <c:ptCount val="1"/>
                <c:pt idx="0">
                  <c:v>2010</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'1.5'!$Q$37:$Q$44</c:f>
              <c:numCache>
                <c:formatCode>* #,##0;* \-_ #,##0;\-</c:formatCode>
                <c:ptCount val="8"/>
                <c:pt idx="0">
                  <c:v>3794</c:v>
                </c:pt>
                <c:pt idx="1">
                  <c:v>811</c:v>
                </c:pt>
                <c:pt idx="2">
                  <c:v>868</c:v>
                </c:pt>
                <c:pt idx="3">
                  <c:v>1327</c:v>
                </c:pt>
                <c:pt idx="4">
                  <c:v>0</c:v>
                </c:pt>
                <c:pt idx="5">
                  <c:v>0</c:v>
                </c:pt>
                <c:pt idx="6">
                  <c:v>306</c:v>
                </c:pt>
                <c:pt idx="7">
                  <c:v>1684</c:v>
                </c:pt>
              </c:numCache>
            </c:numRef>
          </c:val>
          <c:extLst>
            <c:ext xmlns:c16="http://schemas.microsoft.com/office/drawing/2014/chart" uri="{C3380CC4-5D6E-409C-BE32-E72D297353CC}">
              <c16:uniqueId val="{00000001-9037-477D-B745-4EB8ABE49024}"/>
            </c:ext>
          </c:extLst>
        </c:ser>
        <c:ser>
          <c:idx val="2"/>
          <c:order val="2"/>
          <c:tx>
            <c:strRef>
              <c:f>'1.5'!$R$36</c:f>
              <c:strCache>
                <c:ptCount val="1"/>
                <c:pt idx="0">
                  <c:v>2011</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'1.5'!$R$37:$R$44</c:f>
              <c:numCache>
                <c:formatCode>* #,##0;* \-_ #,##0;\-</c:formatCode>
                <c:ptCount val="8"/>
                <c:pt idx="0">
                  <c:v>0</c:v>
                </c:pt>
                <c:pt idx="1">
                  <c:v>743</c:v>
                </c:pt>
                <c:pt idx="2">
                  <c:v>649</c:v>
                </c:pt>
                <c:pt idx="3">
                  <c:v>973</c:v>
                </c:pt>
                <c:pt idx="4">
                  <c:v>14</c:v>
                </c:pt>
                <c:pt idx="5">
                  <c:v>0</c:v>
                </c:pt>
                <c:pt idx="6">
                  <c:v>0</c:v>
                </c:pt>
                <c:pt idx="7">
                  <c:v>1305</c:v>
                </c:pt>
              </c:numCache>
            </c:numRef>
          </c:val>
          <c:extLst>
            <c:ext xmlns:c16="http://schemas.microsoft.com/office/drawing/2014/chart" uri="{C3380CC4-5D6E-409C-BE32-E72D297353CC}">
              <c16:uniqueId val="{00000002-9037-477D-B745-4EB8ABE49024}"/>
            </c:ext>
          </c:extLst>
        </c:ser>
        <c:ser>
          <c:idx val="3"/>
          <c:order val="3"/>
          <c:tx>
            <c:strRef>
              <c:f>'1.5'!$S$36</c:f>
              <c:strCache>
                <c:ptCount val="1"/>
                <c:pt idx="0">
                  <c:v>2012</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'1.5'!$S$37:$S$44</c:f>
              <c:numCache>
                <c:formatCode>* #,##0;* \-_ #,##0;\-</c:formatCode>
                <c:ptCount val="8"/>
                <c:pt idx="0">
                  <c:v>0</c:v>
                </c:pt>
                <c:pt idx="1">
                  <c:v>562</c:v>
                </c:pt>
                <c:pt idx="2">
                  <c:v>589</c:v>
                </c:pt>
                <c:pt idx="3">
                  <c:v>559</c:v>
                </c:pt>
                <c:pt idx="4">
                  <c:v>11</c:v>
                </c:pt>
                <c:pt idx="5">
                  <c:v>1100</c:v>
                </c:pt>
                <c:pt idx="6">
                  <c:v>0</c:v>
                </c:pt>
                <c:pt idx="7">
                  <c:v>1292</c:v>
                </c:pt>
              </c:numCache>
            </c:numRef>
          </c:val>
          <c:extLst>
            <c:ext xmlns:c16="http://schemas.microsoft.com/office/drawing/2014/chart" uri="{C3380CC4-5D6E-409C-BE32-E72D297353CC}">
              <c16:uniqueId val="{00000003-9037-477D-B745-4EB8ABE49024}"/>
            </c:ext>
          </c:extLst>
        </c:ser>
        <c:ser>
          <c:idx val="4"/>
          <c:order val="4"/>
          <c:tx>
            <c:strRef>
              <c:f>'1.5'!$T$36</c:f>
              <c:strCache>
                <c:ptCount val="1"/>
                <c:pt idx="0">
                  <c:v>2013</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'1.5'!$T$37:$T$44</c:f>
              <c:numCache>
                <c:formatCode>* #,##0;* \-_ #,##0;\-</c:formatCode>
                <c:ptCount val="8"/>
                <c:pt idx="0">
                  <c:v>3928</c:v>
                </c:pt>
                <c:pt idx="1">
                  <c:v>524</c:v>
                </c:pt>
                <c:pt idx="2">
                  <c:v>583</c:v>
                </c:pt>
                <c:pt idx="3">
                  <c:v>601</c:v>
                </c:pt>
                <c:pt idx="4">
                  <c:v>11</c:v>
                </c:pt>
                <c:pt idx="5">
                  <c:v>1273</c:v>
                </c:pt>
                <c:pt idx="6">
                  <c:v>97</c:v>
                </c:pt>
                <c:pt idx="7">
                  <c:v>1446</c:v>
                </c:pt>
              </c:numCache>
            </c:numRef>
          </c:val>
          <c:extLst>
            <c:ext xmlns:c16="http://schemas.microsoft.com/office/drawing/2014/chart" uri="{C3380CC4-5D6E-409C-BE32-E72D297353CC}">
              <c16:uniqueId val="{00000004-9037-477D-B745-4EB8ABE49024}"/>
            </c:ext>
          </c:extLst>
        </c:ser>
        <c:ser>
          <c:idx val="5"/>
          <c:order val="5"/>
          <c:tx>
            <c:strRef>
              <c:f>'1.5'!$U$36</c:f>
              <c:strCache>
                <c:ptCount val="1"/>
                <c:pt idx="0">
                  <c:v>2014</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'1.5'!$U$37:$U$44</c:f>
              <c:numCache>
                <c:formatCode>* #,##0;* \-_ #,##0;\-</c:formatCode>
                <c:ptCount val="8"/>
                <c:pt idx="0">
                  <c:v>3997</c:v>
                </c:pt>
                <c:pt idx="1">
                  <c:v>450</c:v>
                </c:pt>
                <c:pt idx="2">
                  <c:v>640</c:v>
                </c:pt>
                <c:pt idx="3">
                  <c:v>518</c:v>
                </c:pt>
                <c:pt idx="4">
                  <c:v>20</c:v>
                </c:pt>
                <c:pt idx="5">
                  <c:v>669</c:v>
                </c:pt>
                <c:pt idx="6">
                  <c:v>196</c:v>
                </c:pt>
                <c:pt idx="7">
                  <c:v>1852</c:v>
                </c:pt>
              </c:numCache>
            </c:numRef>
          </c:val>
          <c:extLst>
            <c:ext xmlns:c16="http://schemas.microsoft.com/office/drawing/2014/chart" uri="{C3380CC4-5D6E-409C-BE32-E72D297353CC}">
              <c16:uniqueId val="{00000005-9037-477D-B745-4EB8ABE49024}"/>
            </c:ext>
          </c:extLst>
        </c:ser>
        <c:ser>
          <c:idx val="6"/>
          <c:order val="6"/>
          <c:tx>
            <c:strRef>
              <c:f>'1.5'!$V$36</c:f>
              <c:strCache>
                <c:ptCount val="1"/>
                <c:pt idx="0">
                  <c:v>2015</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'1.5'!$V$37:$V$44</c:f>
              <c:numCache>
                <c:formatCode>* #,##0;* \-_ #,##0;\-</c:formatCode>
                <c:ptCount val="8"/>
                <c:pt idx="0">
                  <c:v>4698</c:v>
                </c:pt>
                <c:pt idx="1">
                  <c:v>452</c:v>
                </c:pt>
                <c:pt idx="2">
                  <c:v>753</c:v>
                </c:pt>
                <c:pt idx="3">
                  <c:v>0</c:v>
                </c:pt>
                <c:pt idx="4">
                  <c:v>18</c:v>
                </c:pt>
                <c:pt idx="5">
                  <c:v>679</c:v>
                </c:pt>
                <c:pt idx="6">
                  <c:v>0</c:v>
                </c:pt>
                <c:pt idx="7">
                  <c:v>1744</c:v>
                </c:pt>
              </c:numCache>
            </c:numRef>
          </c:val>
          <c:extLst>
            <c:ext xmlns:c16="http://schemas.microsoft.com/office/drawing/2014/chart" uri="{C3380CC4-5D6E-409C-BE32-E72D297353CC}">
              <c16:uniqueId val="{00000006-9037-477D-B745-4EB8ABE49024}"/>
            </c:ext>
          </c:extLst>
        </c:ser>
        <c:ser>
          <c:idx val="7"/>
          <c:order val="7"/>
          <c:tx>
            <c:strRef>
              <c:f>'1.5'!$W$36</c:f>
              <c:strCache>
                <c:ptCount val="1"/>
                <c:pt idx="0">
                  <c:v>2016</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'1.5'!$W$37:$W$44</c:f>
              <c:numCache>
                <c:formatCode>* #,##0;* \-_ #,##0;\-</c:formatCode>
                <c:ptCount val="8"/>
                <c:pt idx="0">
                  <c:v>6162</c:v>
                </c:pt>
                <c:pt idx="1">
                  <c:v>469</c:v>
                </c:pt>
                <c:pt idx="2">
                  <c:v>721</c:v>
                </c:pt>
                <c:pt idx="3">
                  <c:v>678</c:v>
                </c:pt>
                <c:pt idx="4">
                  <c:v>0</c:v>
                </c:pt>
                <c:pt idx="5">
                  <c:v>737</c:v>
                </c:pt>
                <c:pt idx="6">
                  <c:v>0</c:v>
                </c:pt>
                <c:pt idx="7">
                  <c:v>2239</c:v>
                </c:pt>
              </c:numCache>
            </c:numRef>
          </c:val>
          <c:extLst>
            <c:ext xmlns:c16="http://schemas.microsoft.com/office/drawing/2014/chart" uri="{C3380CC4-5D6E-409C-BE32-E72D297353CC}">
              <c16:uniqueId val="{00000007-9037-477D-B745-4EB8ABE49024}"/>
            </c:ext>
          </c:extLst>
        </c:ser>
        <c:ser>
          <c:idx val="8"/>
          <c:order val="8"/>
          <c:tx>
            <c:strRef>
              <c:f>'1.5'!$X$36</c:f>
              <c:strCache>
                <c:ptCount val="1"/>
                <c:pt idx="0">
                  <c:v>2017</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'1.5'!$X$37:$X$44</c:f>
              <c:numCache>
                <c:formatCode>* #,##0;* \-_ #,##0;\-</c:formatCode>
                <c:ptCount val="8"/>
                <c:pt idx="0">
                  <c:v>7538</c:v>
                </c:pt>
                <c:pt idx="1">
                  <c:v>632</c:v>
                </c:pt>
                <c:pt idx="2">
                  <c:v>831</c:v>
                </c:pt>
                <c:pt idx="3">
                  <c:v>896</c:v>
                </c:pt>
                <c:pt idx="4">
                  <c:v>0</c:v>
                </c:pt>
                <c:pt idx="5">
                  <c:v>975</c:v>
                </c:pt>
                <c:pt idx="6">
                  <c:v>0</c:v>
                </c:pt>
                <c:pt idx="7">
                  <c:v>2762</c:v>
                </c:pt>
              </c:numCache>
            </c:numRef>
          </c:val>
          <c:extLst>
            <c:ext xmlns:c16="http://schemas.microsoft.com/office/drawing/2014/chart" uri="{C3380CC4-5D6E-409C-BE32-E72D297353CC}">
              <c16:uniqueId val="{00000008-9037-477D-B745-4EB8ABE49024}"/>
            </c:ext>
          </c:extLst>
        </c:ser>
        <c:ser>
          <c:idx val="9"/>
          <c:order val="9"/>
          <c:tx>
            <c:strRef>
              <c:f>'1.5'!$Y$36</c:f>
              <c:strCache>
                <c:ptCount val="1"/>
                <c:pt idx="0">
                  <c:v>2018</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'1.5'!$Y$37:$Y$44</c:f>
              <c:numCache>
                <c:formatCode>* #,##0;* \-_ #,##0;\-</c:formatCode>
                <c:ptCount val="8"/>
                <c:pt idx="0">
                  <c:v>7135</c:v>
                </c:pt>
                <c:pt idx="1">
                  <c:v>773</c:v>
                </c:pt>
                <c:pt idx="2">
                  <c:v>785</c:v>
                </c:pt>
                <c:pt idx="3">
                  <c:v>835</c:v>
                </c:pt>
                <c:pt idx="4">
                  <c:v>0</c:v>
                </c:pt>
                <c:pt idx="5">
                  <c:v>934</c:v>
                </c:pt>
                <c:pt idx="6">
                  <c:v>0</c:v>
                </c:pt>
                <c:pt idx="7">
                  <c:v>2996</c:v>
                </c:pt>
              </c:numCache>
            </c:numRef>
          </c:val>
          <c:extLst>
            <c:ext xmlns:c16="http://schemas.microsoft.com/office/drawing/2014/chart" uri="{C3380CC4-5D6E-409C-BE32-E72D297353CC}">
              <c16:uniqueId val="{00000009-9037-477D-B745-4EB8ABE49024}"/>
            </c:ext>
          </c:extLst>
        </c:ser>
        <c:ser>
          <c:idx val="10"/>
          <c:order val="10"/>
          <c:tx>
            <c:strRef>
              <c:f>'1.5'!$Z$36</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'1.5'!$Z$37:$Z$44</c:f>
              <c:numCache>
                <c:formatCode>* #,##0;* \-_ #,##0;\-</c:formatCode>
                <c:ptCount val="8"/>
                <c:pt idx="0">
                  <c:v>7889</c:v>
                </c:pt>
                <c:pt idx="1">
                  <c:v>885</c:v>
                </c:pt>
                <c:pt idx="2">
                  <c:v>983</c:v>
                </c:pt>
                <c:pt idx="3">
                  <c:v>0</c:v>
                </c:pt>
                <c:pt idx="4">
                  <c:v>0</c:v>
                </c:pt>
                <c:pt idx="5">
                  <c:v>1048</c:v>
                </c:pt>
                <c:pt idx="6">
                  <c:v>414</c:v>
                </c:pt>
                <c:pt idx="7">
                  <c:v>2318</c:v>
                </c:pt>
              </c:numCache>
            </c:numRef>
          </c:val>
          <c:extLst>
            <c:ext xmlns:c16="http://schemas.microsoft.com/office/drawing/2014/chart" uri="{C3380CC4-5D6E-409C-BE32-E72D297353CC}">
              <c16:uniqueId val="{0000000A-9037-477D-B745-4EB8ABE49024}"/>
            </c:ext>
          </c:extLst>
        </c:ser>
        <c:dLbls>
          <c:showLegendKey val="0"/>
          <c:showVal val="1"/>
          <c:showCatName val="0"/>
          <c:showSerName val="0"/>
          <c:showPercent val="0"/>
          <c:showBubbleSize val="0"/>
        </c:dLbls>
        <c:gapWidth val="150"/>
        <c:axId val="391905064"/>
        <c:axId val="391902712"/>
      </c:barChart>
      <c:catAx>
        <c:axId val="391905064"/>
        <c:scaling>
          <c:orientation val="minMax"/>
        </c:scaling>
        <c:delete val="0"/>
        <c:axPos val="b"/>
        <c:numFmt formatCode="General" sourceLinked="1"/>
        <c:majorTickMark val="none"/>
        <c:minorTickMark val="none"/>
        <c:tickLblPos val="nextTo"/>
        <c:crossAx val="391902712"/>
        <c:crosses val="autoZero"/>
        <c:auto val="1"/>
        <c:lblAlgn val="ctr"/>
        <c:lblOffset val="100"/>
        <c:noMultiLvlLbl val="0"/>
      </c:catAx>
      <c:valAx>
        <c:axId val="391902712"/>
        <c:scaling>
          <c:orientation val="minMax"/>
        </c:scaling>
        <c:delete val="0"/>
        <c:axPos val="l"/>
        <c:majorGridlines>
          <c:spPr>
            <a:ln>
              <a:prstDash val="sysDot"/>
            </a:ln>
          </c:spPr>
        </c:majorGridlines>
        <c:numFmt formatCode="#,##0" sourceLinked="0"/>
        <c:majorTickMark val="none"/>
        <c:minorTickMark val="none"/>
        <c:tickLblPos val="nextTo"/>
        <c:crossAx val="391905064"/>
        <c:crosses val="autoZero"/>
        <c:crossBetween val="between"/>
      </c:valAx>
    </c:plotArea>
    <c:legend>
      <c:legendPos val="b"/>
      <c:layout>
        <c:manualLayout>
          <c:xMode val="edge"/>
          <c:yMode val="edge"/>
          <c:x val="0.31228753552259436"/>
          <c:y val="0.90250513555090872"/>
          <c:w val="0.45850797118535591"/>
          <c:h val="9.1484861720959099E-2"/>
        </c:manualLayout>
      </c:layout>
      <c:overlay val="0"/>
    </c:legend>
    <c:plotVisOnly val="1"/>
    <c:dispBlanksAs val="gap"/>
    <c:showDLblsOverMax val="0"/>
  </c:chart>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de-DE"/>
              <a:t>Ausländische Teilnehmer/innen in ausgewählten arbeitsmarktpolitischen</a:t>
            </a:r>
            <a:r>
              <a:rPr lang="de-DE" baseline="0"/>
              <a:t> Maßnahmebereichen Rechtskreis SGB II, Zeitreihe 2009 bis 2019, Wetteraukreis</a:t>
            </a:r>
            <a:endParaRPr lang="de-DE"/>
          </a:p>
        </c:rich>
      </c:tx>
      <c:layout>
        <c:manualLayout>
          <c:xMode val="edge"/>
          <c:yMode val="edge"/>
          <c:x val="0.16143695937073857"/>
          <c:y val="3.4105806740423357E-2"/>
        </c:manualLayout>
      </c:layout>
      <c:overlay val="0"/>
    </c:title>
    <c:autoTitleDeleted val="0"/>
    <c:plotArea>
      <c:layout/>
      <c:barChart>
        <c:barDir val="col"/>
        <c:grouping val="clustered"/>
        <c:varyColors val="0"/>
        <c:ser>
          <c:idx val="0"/>
          <c:order val="0"/>
          <c:tx>
            <c:strRef>
              <c:f>'1.5'!$B$36</c:f>
              <c:strCache>
                <c:ptCount val="1"/>
                <c:pt idx="0">
                  <c:v>2009</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'1.5'!$B$37:$B$44</c:f>
              <c:numCache>
                <c:formatCode>* #,##0;* \-_ #,##0;\-</c:formatCode>
                <c:ptCount val="8"/>
                <c:pt idx="0">
                  <c:v>52</c:v>
                </c:pt>
                <c:pt idx="1">
                  <c:v>14</c:v>
                </c:pt>
                <c:pt idx="2">
                  <c:v>46</c:v>
                </c:pt>
                <c:pt idx="3">
                  <c:v>34</c:v>
                </c:pt>
                <c:pt idx="4">
                  <c:v>0</c:v>
                </c:pt>
                <c:pt idx="5">
                  <c:v>69</c:v>
                </c:pt>
                <c:pt idx="6">
                  <c:v>0</c:v>
                </c:pt>
                <c:pt idx="7">
                  <c:v>37</c:v>
                </c:pt>
              </c:numCache>
            </c:numRef>
          </c:val>
          <c:extLst>
            <c:ext xmlns:c16="http://schemas.microsoft.com/office/drawing/2014/chart" uri="{C3380CC4-5D6E-409C-BE32-E72D297353CC}">
              <c16:uniqueId val="{00000000-20BF-4EAE-971B-BD34FA2E8C70}"/>
            </c:ext>
          </c:extLst>
        </c:ser>
        <c:ser>
          <c:idx val="1"/>
          <c:order val="1"/>
          <c:tx>
            <c:strRef>
              <c:f>'1.5'!$C$36</c:f>
              <c:strCache>
                <c:ptCount val="1"/>
                <c:pt idx="0">
                  <c:v>2010</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'1.5'!$C$37:$C$44</c:f>
              <c:numCache>
                <c:formatCode>* #,##0;* \-_ #,##0;\-</c:formatCode>
                <c:ptCount val="8"/>
                <c:pt idx="0">
                  <c:v>81</c:v>
                </c:pt>
                <c:pt idx="1">
                  <c:v>0</c:v>
                </c:pt>
                <c:pt idx="2">
                  <c:v>32</c:v>
                </c:pt>
                <c:pt idx="3">
                  <c:v>39</c:v>
                </c:pt>
                <c:pt idx="4">
                  <c:v>0</c:v>
                </c:pt>
                <c:pt idx="5">
                  <c:v>66</c:v>
                </c:pt>
                <c:pt idx="6">
                  <c:v>0</c:v>
                </c:pt>
                <c:pt idx="7">
                  <c:v>19</c:v>
                </c:pt>
              </c:numCache>
            </c:numRef>
          </c:val>
          <c:extLst>
            <c:ext xmlns:c16="http://schemas.microsoft.com/office/drawing/2014/chart" uri="{C3380CC4-5D6E-409C-BE32-E72D297353CC}">
              <c16:uniqueId val="{00000001-20BF-4EAE-971B-BD34FA2E8C70}"/>
            </c:ext>
          </c:extLst>
        </c:ser>
        <c:ser>
          <c:idx val="2"/>
          <c:order val="2"/>
          <c:tx>
            <c:strRef>
              <c:f>'1.5'!$D$36</c:f>
              <c:strCache>
                <c:ptCount val="1"/>
                <c:pt idx="0">
                  <c:v>2011</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'1.5'!$D$37:$D$44</c:f>
              <c:numCache>
                <c:formatCode>* #,##0;* \-_ #,##0;\-</c:formatCode>
                <c:ptCount val="8"/>
                <c:pt idx="0">
                  <c:v>0</c:v>
                </c:pt>
                <c:pt idx="1">
                  <c:v>14</c:v>
                </c:pt>
                <c:pt idx="2">
                  <c:v>38</c:v>
                </c:pt>
                <c:pt idx="3">
                  <c:v>25</c:v>
                </c:pt>
                <c:pt idx="4">
                  <c:v>0</c:v>
                </c:pt>
                <c:pt idx="5">
                  <c:v>35</c:v>
                </c:pt>
                <c:pt idx="6">
                  <c:v>0</c:v>
                </c:pt>
                <c:pt idx="7">
                  <c:v>28</c:v>
                </c:pt>
              </c:numCache>
            </c:numRef>
          </c:val>
          <c:extLst>
            <c:ext xmlns:c16="http://schemas.microsoft.com/office/drawing/2014/chart" uri="{C3380CC4-5D6E-409C-BE32-E72D297353CC}">
              <c16:uniqueId val="{00000002-20BF-4EAE-971B-BD34FA2E8C70}"/>
            </c:ext>
          </c:extLst>
        </c:ser>
        <c:ser>
          <c:idx val="3"/>
          <c:order val="3"/>
          <c:tx>
            <c:strRef>
              <c:f>'1.5'!$E$36</c:f>
              <c:strCache>
                <c:ptCount val="1"/>
                <c:pt idx="0">
                  <c:v>2012</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'1.5'!$E$37:$E$44</c:f>
              <c:numCache>
                <c:formatCode>* #,##0;* \-_ #,##0;\-</c:formatCode>
                <c:ptCount val="8"/>
                <c:pt idx="0">
                  <c:v>32</c:v>
                </c:pt>
                <c:pt idx="1">
                  <c:v>10</c:v>
                </c:pt>
                <c:pt idx="2">
                  <c:v>23</c:v>
                </c:pt>
                <c:pt idx="3">
                  <c:v>18</c:v>
                </c:pt>
                <c:pt idx="4">
                  <c:v>0</c:v>
                </c:pt>
                <c:pt idx="5">
                  <c:v>24</c:v>
                </c:pt>
                <c:pt idx="6">
                  <c:v>0</c:v>
                </c:pt>
                <c:pt idx="7">
                  <c:v>45</c:v>
                </c:pt>
              </c:numCache>
            </c:numRef>
          </c:val>
          <c:extLst>
            <c:ext xmlns:c16="http://schemas.microsoft.com/office/drawing/2014/chart" uri="{C3380CC4-5D6E-409C-BE32-E72D297353CC}">
              <c16:uniqueId val="{00000003-20BF-4EAE-971B-BD34FA2E8C70}"/>
            </c:ext>
          </c:extLst>
        </c:ser>
        <c:ser>
          <c:idx val="4"/>
          <c:order val="4"/>
          <c:tx>
            <c:strRef>
              <c:f>'1.5'!$F$36</c:f>
              <c:strCache>
                <c:ptCount val="1"/>
                <c:pt idx="0">
                  <c:v>2013</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'1.5'!$F$37:$F$44</c:f>
              <c:numCache>
                <c:formatCode>* #,##0;* \-_ #,##0;\-</c:formatCode>
                <c:ptCount val="8"/>
                <c:pt idx="0">
                  <c:v>28</c:v>
                </c:pt>
                <c:pt idx="1">
                  <c:v>16</c:v>
                </c:pt>
                <c:pt idx="2">
                  <c:v>23</c:v>
                </c:pt>
                <c:pt idx="3">
                  <c:v>17</c:v>
                </c:pt>
                <c:pt idx="4">
                  <c:v>0</c:v>
                </c:pt>
                <c:pt idx="5">
                  <c:v>25</c:v>
                </c:pt>
                <c:pt idx="6">
                  <c:v>0</c:v>
                </c:pt>
                <c:pt idx="7">
                  <c:v>40</c:v>
                </c:pt>
              </c:numCache>
            </c:numRef>
          </c:val>
          <c:extLst>
            <c:ext xmlns:c16="http://schemas.microsoft.com/office/drawing/2014/chart" uri="{C3380CC4-5D6E-409C-BE32-E72D297353CC}">
              <c16:uniqueId val="{00000004-20BF-4EAE-971B-BD34FA2E8C70}"/>
            </c:ext>
          </c:extLst>
        </c:ser>
        <c:ser>
          <c:idx val="5"/>
          <c:order val="5"/>
          <c:tx>
            <c:strRef>
              <c:f>'1.5'!$G$36</c:f>
              <c:strCache>
                <c:ptCount val="1"/>
                <c:pt idx="0">
                  <c:v>2014</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'1.5'!$G$37:$G$44</c:f>
              <c:numCache>
                <c:formatCode>* #,##0;* \-_ #,##0;\-</c:formatCode>
                <c:ptCount val="8"/>
                <c:pt idx="0">
                  <c:v>71</c:v>
                </c:pt>
                <c:pt idx="1">
                  <c:v>9</c:v>
                </c:pt>
                <c:pt idx="2">
                  <c:v>28</c:v>
                </c:pt>
                <c:pt idx="3">
                  <c:v>20</c:v>
                </c:pt>
                <c:pt idx="4">
                  <c:v>0</c:v>
                </c:pt>
                <c:pt idx="5">
                  <c:v>23</c:v>
                </c:pt>
                <c:pt idx="6">
                  <c:v>0</c:v>
                </c:pt>
                <c:pt idx="7">
                  <c:v>20</c:v>
                </c:pt>
              </c:numCache>
            </c:numRef>
          </c:val>
          <c:extLst>
            <c:ext xmlns:c16="http://schemas.microsoft.com/office/drawing/2014/chart" uri="{C3380CC4-5D6E-409C-BE32-E72D297353CC}">
              <c16:uniqueId val="{00000005-20BF-4EAE-971B-BD34FA2E8C70}"/>
            </c:ext>
          </c:extLst>
        </c:ser>
        <c:ser>
          <c:idx val="6"/>
          <c:order val="6"/>
          <c:tx>
            <c:strRef>
              <c:f>'1.5'!$H$36</c:f>
              <c:strCache>
                <c:ptCount val="1"/>
                <c:pt idx="0">
                  <c:v>2015</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'1.5'!$H$37:$H$44</c:f>
              <c:numCache>
                <c:formatCode>* #,##0;* \-_ #,##0;\-</c:formatCode>
                <c:ptCount val="8"/>
                <c:pt idx="0">
                  <c:v>87</c:v>
                </c:pt>
                <c:pt idx="1">
                  <c:v>11</c:v>
                </c:pt>
                <c:pt idx="2">
                  <c:v>34</c:v>
                </c:pt>
                <c:pt idx="3">
                  <c:v>0</c:v>
                </c:pt>
                <c:pt idx="4">
                  <c:v>0</c:v>
                </c:pt>
                <c:pt idx="5">
                  <c:v>10</c:v>
                </c:pt>
                <c:pt idx="6">
                  <c:v>0</c:v>
                </c:pt>
                <c:pt idx="7">
                  <c:v>37</c:v>
                </c:pt>
              </c:numCache>
            </c:numRef>
          </c:val>
          <c:extLst>
            <c:ext xmlns:c16="http://schemas.microsoft.com/office/drawing/2014/chart" uri="{C3380CC4-5D6E-409C-BE32-E72D297353CC}">
              <c16:uniqueId val="{00000006-20BF-4EAE-971B-BD34FA2E8C70}"/>
            </c:ext>
          </c:extLst>
        </c:ser>
        <c:ser>
          <c:idx val="7"/>
          <c:order val="7"/>
          <c:tx>
            <c:strRef>
              <c:f>'1.5'!$I$36</c:f>
              <c:strCache>
                <c:ptCount val="1"/>
                <c:pt idx="0">
                  <c:v>2016</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'1.5'!$I$37:$I$44</c:f>
              <c:numCache>
                <c:formatCode>* #,##0;* \-_ #,##0;\-</c:formatCode>
                <c:ptCount val="8"/>
                <c:pt idx="0">
                  <c:v>234</c:v>
                </c:pt>
                <c:pt idx="1">
                  <c:v>17</c:v>
                </c:pt>
                <c:pt idx="2">
                  <c:v>19</c:v>
                </c:pt>
                <c:pt idx="3">
                  <c:v>0</c:v>
                </c:pt>
                <c:pt idx="4">
                  <c:v>0</c:v>
                </c:pt>
                <c:pt idx="5">
                  <c:v>0</c:v>
                </c:pt>
                <c:pt idx="6">
                  <c:v>0</c:v>
                </c:pt>
                <c:pt idx="7">
                  <c:v>29</c:v>
                </c:pt>
              </c:numCache>
            </c:numRef>
          </c:val>
          <c:extLst>
            <c:ext xmlns:c16="http://schemas.microsoft.com/office/drawing/2014/chart" uri="{C3380CC4-5D6E-409C-BE32-E72D297353CC}">
              <c16:uniqueId val="{00000007-20BF-4EAE-971B-BD34FA2E8C70}"/>
            </c:ext>
          </c:extLst>
        </c:ser>
        <c:ser>
          <c:idx val="8"/>
          <c:order val="8"/>
          <c:tx>
            <c:strRef>
              <c:f>'1.5'!$J$36</c:f>
              <c:strCache>
                <c:ptCount val="1"/>
                <c:pt idx="0">
                  <c:v>2017</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'1.5'!$J$37:$J$44</c:f>
              <c:numCache>
                <c:formatCode>* #,##0;* \-_ #,##0;\-</c:formatCode>
                <c:ptCount val="8"/>
                <c:pt idx="0">
                  <c:v>285</c:v>
                </c:pt>
                <c:pt idx="1">
                  <c:v>25</c:v>
                </c:pt>
                <c:pt idx="2">
                  <c:v>33</c:v>
                </c:pt>
                <c:pt idx="3">
                  <c:v>0</c:v>
                </c:pt>
                <c:pt idx="4">
                  <c:v>0</c:v>
                </c:pt>
                <c:pt idx="5">
                  <c:v>36</c:v>
                </c:pt>
                <c:pt idx="6">
                  <c:v>4</c:v>
                </c:pt>
                <c:pt idx="7">
                  <c:v>29</c:v>
                </c:pt>
              </c:numCache>
            </c:numRef>
          </c:val>
          <c:extLst>
            <c:ext xmlns:c16="http://schemas.microsoft.com/office/drawing/2014/chart" uri="{C3380CC4-5D6E-409C-BE32-E72D297353CC}">
              <c16:uniqueId val="{00000008-20BF-4EAE-971B-BD34FA2E8C70}"/>
            </c:ext>
          </c:extLst>
        </c:ser>
        <c:ser>
          <c:idx val="9"/>
          <c:order val="9"/>
          <c:tx>
            <c:strRef>
              <c:f>'1.5'!$K$36</c:f>
              <c:strCache>
                <c:ptCount val="1"/>
                <c:pt idx="0">
                  <c:v>2018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'1.5'!$K$37:$K$44</c:f>
              <c:numCache>
                <c:formatCode>* #,##0;* \-_ #,##0;\-</c:formatCode>
                <c:ptCount val="8"/>
                <c:pt idx="0">
                  <c:v>0</c:v>
                </c:pt>
                <c:pt idx="1">
                  <c:v>39</c:v>
                </c:pt>
                <c:pt idx="2">
                  <c:v>31</c:v>
                </c:pt>
                <c:pt idx="3">
                  <c:v>0</c:v>
                </c:pt>
                <c:pt idx="4">
                  <c:v>0</c:v>
                </c:pt>
                <c:pt idx="5">
                  <c:v>0</c:v>
                </c:pt>
                <c:pt idx="6">
                  <c:v>0</c:v>
                </c:pt>
                <c:pt idx="7">
                  <c:v>34</c:v>
                </c:pt>
              </c:numCache>
            </c:numRef>
          </c:val>
          <c:extLst>
            <c:ext xmlns:c16="http://schemas.microsoft.com/office/drawing/2014/chart" uri="{C3380CC4-5D6E-409C-BE32-E72D297353CC}">
              <c16:uniqueId val="{00000009-20BF-4EAE-971B-BD34FA2E8C70}"/>
            </c:ext>
          </c:extLst>
        </c:ser>
        <c:ser>
          <c:idx val="10"/>
          <c:order val="10"/>
          <c:tx>
            <c:strRef>
              <c:f>'1.5'!$L$36</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'1.5'!$A$37:$A$44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'1.5'!$L$37:$L$44</c:f>
              <c:numCache>
                <c:formatCode>* #,##0;* \-_ #,##0;\-</c:formatCode>
                <c:ptCount val="8"/>
                <c:pt idx="0">
                  <c:v>285</c:v>
                </c:pt>
                <c:pt idx="1">
                  <c:v>53</c:v>
                </c:pt>
                <c:pt idx="2">
                  <c:v>72</c:v>
                </c:pt>
                <c:pt idx="3">
                  <c:v>42</c:v>
                </c:pt>
                <c:pt idx="4">
                  <c:v>0</c:v>
                </c:pt>
                <c:pt idx="5">
                  <c:v>47</c:v>
                </c:pt>
                <c:pt idx="6">
                  <c:v>13</c:v>
                </c:pt>
                <c:pt idx="7">
                  <c:v>52</c:v>
                </c:pt>
              </c:numCache>
            </c:numRef>
          </c:val>
          <c:extLst>
            <c:ext xmlns:c16="http://schemas.microsoft.com/office/drawing/2014/chart" uri="{C3380CC4-5D6E-409C-BE32-E72D297353CC}">
              <c16:uniqueId val="{0000000A-20BF-4EAE-971B-BD34FA2E8C70}"/>
            </c:ext>
          </c:extLst>
        </c:ser>
        <c:dLbls>
          <c:showLegendKey val="0"/>
          <c:showVal val="1"/>
          <c:showCatName val="0"/>
          <c:showSerName val="0"/>
          <c:showPercent val="0"/>
          <c:showBubbleSize val="0"/>
        </c:dLbls>
        <c:gapWidth val="150"/>
        <c:axId val="391901144"/>
        <c:axId val="391901928"/>
      </c:barChart>
      <c:catAx>
        <c:axId val="391901144"/>
        <c:scaling>
          <c:orientation val="minMax"/>
        </c:scaling>
        <c:delete val="0"/>
        <c:axPos val="b"/>
        <c:numFmt formatCode="General" sourceLinked="1"/>
        <c:majorTickMark val="none"/>
        <c:minorTickMark val="none"/>
        <c:tickLblPos val="nextTo"/>
        <c:crossAx val="391901928"/>
        <c:crosses val="autoZero"/>
        <c:auto val="1"/>
        <c:lblAlgn val="ctr"/>
        <c:lblOffset val="100"/>
        <c:noMultiLvlLbl val="0"/>
      </c:catAx>
      <c:valAx>
        <c:axId val="391901928"/>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91901144"/>
        <c:crosses val="autoZero"/>
        <c:crossBetween val="between"/>
      </c:valAx>
    </c:plotArea>
    <c:legend>
      <c:legendPos val="b"/>
      <c:layout>
        <c:manualLayout>
          <c:xMode val="edge"/>
          <c:yMode val="edge"/>
          <c:x val="0.31927317467270488"/>
          <c:y val="0.88542479695915999"/>
          <c:w val="0.46880071743824453"/>
          <c:h val="9.6073527210572315E-2"/>
        </c:manualLayout>
      </c:layout>
      <c:overlay val="0"/>
    </c:legend>
    <c:plotVisOnly val="1"/>
    <c:dispBlanksAs val="gap"/>
    <c:showDLblsOverMax val="0"/>
  </c:chart>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r>
              <a:rPr lang="de-DE"/>
              <a:t>Deutsche Teilnehmer/innen in ausgewählten arbeitsmarktpolitischen</a:t>
            </a:r>
            <a:r>
              <a:rPr lang="de-DE" baseline="0"/>
              <a:t> Maßnahmebereichen Rechtskreis SGB II, Zeitreihe 2009 bis 2019, Land Hessen</a:t>
            </a:r>
            <a:endParaRPr lang="de-DE"/>
          </a:p>
        </c:rich>
      </c:tx>
      <c:layout>
        <c:manualLayout>
          <c:xMode val="edge"/>
          <c:yMode val="edge"/>
          <c:x val="0.11796977992790869"/>
          <c:y val="2.846523024770397E-2"/>
        </c:manualLayout>
      </c:layout>
      <c:overlay val="0"/>
      <c:spPr>
        <a:noFill/>
        <a:ln>
          <a:noFill/>
        </a:ln>
        <a:effectLst/>
      </c:spPr>
      <c:txPr>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endParaRPr lang="de-DE"/>
        </a:p>
      </c:txPr>
    </c:title>
    <c:autoTitleDeleted val="0"/>
    <c:plotArea>
      <c:layout>
        <c:manualLayout>
          <c:layoutTarget val="inner"/>
          <c:xMode val="edge"/>
          <c:yMode val="edge"/>
          <c:x val="4.6067712527638707E-2"/>
          <c:y val="0.21900384129996223"/>
          <c:w val="0.93674338960554415"/>
          <c:h val="0.52494127509050548"/>
        </c:manualLayout>
      </c:layout>
      <c:barChart>
        <c:barDir val="col"/>
        <c:grouping val="clustered"/>
        <c:varyColors val="0"/>
        <c:ser>
          <c:idx val="0"/>
          <c:order val="0"/>
          <c:tx>
            <c:strRef>
              <c:f>'1.5.1'!$P$36</c:f>
              <c:strCache>
                <c:ptCount val="1"/>
                <c:pt idx="0">
                  <c:v>2009</c:v>
                </c:pt>
              </c:strCache>
            </c:strRef>
          </c:tx>
          <c:spPr>
            <a:solidFill>
              <a:schemeClr val="accent6">
                <a:shade val="41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'1.5.1'!$P$37:$P$44</c:f>
              <c:numCache>
                <c:formatCode>* #,##0;* \-_ #,##0;\-</c:formatCode>
                <c:ptCount val="8"/>
                <c:pt idx="0">
                  <c:v>7430</c:v>
                </c:pt>
                <c:pt idx="1">
                  <c:v>2759</c:v>
                </c:pt>
                <c:pt idx="2">
                  <c:v>4005</c:v>
                </c:pt>
                <c:pt idx="3">
                  <c:v>4795</c:v>
                </c:pt>
                <c:pt idx="4">
                  <c:v>127</c:v>
                </c:pt>
                <c:pt idx="5">
                  <c:v>11621</c:v>
                </c:pt>
                <c:pt idx="6">
                  <c:v>256</c:v>
                </c:pt>
                <c:pt idx="7">
                  <c:v>6866</c:v>
                </c:pt>
              </c:numCache>
            </c:numRef>
          </c:val>
          <c:extLst>
            <c:ext xmlns:c16="http://schemas.microsoft.com/office/drawing/2014/chart" uri="{C3380CC4-5D6E-409C-BE32-E72D297353CC}">
              <c16:uniqueId val="{00000000-4EB7-4FA0-85C3-D9B8A69247D3}"/>
            </c:ext>
          </c:extLst>
        </c:ser>
        <c:ser>
          <c:idx val="1"/>
          <c:order val="1"/>
          <c:tx>
            <c:strRef>
              <c:f>'1.5.1'!$Q$36</c:f>
              <c:strCache>
                <c:ptCount val="1"/>
                <c:pt idx="0">
                  <c:v>2010</c:v>
                </c:pt>
              </c:strCache>
            </c:strRef>
          </c:tx>
          <c:spPr>
            <a:solidFill>
              <a:schemeClr val="accent6">
                <a:shade val="53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'1.5.1'!$Q$37:$Q$44</c:f>
              <c:numCache>
                <c:formatCode>* #,##0;* \-_ #,##0;\-</c:formatCode>
                <c:ptCount val="8"/>
                <c:pt idx="0">
                  <c:v>9387</c:v>
                </c:pt>
                <c:pt idx="1">
                  <c:v>2558</c:v>
                </c:pt>
                <c:pt idx="2">
                  <c:v>3308</c:v>
                </c:pt>
                <c:pt idx="3">
                  <c:v>6049</c:v>
                </c:pt>
                <c:pt idx="4">
                  <c:v>0</c:v>
                </c:pt>
                <c:pt idx="5">
                  <c:v>0</c:v>
                </c:pt>
                <c:pt idx="6">
                  <c:v>714</c:v>
                </c:pt>
                <c:pt idx="7">
                  <c:v>5410</c:v>
                </c:pt>
              </c:numCache>
            </c:numRef>
          </c:val>
          <c:extLst>
            <c:ext xmlns:c16="http://schemas.microsoft.com/office/drawing/2014/chart" uri="{C3380CC4-5D6E-409C-BE32-E72D297353CC}">
              <c16:uniqueId val="{00000001-4EB7-4FA0-85C3-D9B8A69247D3}"/>
            </c:ext>
          </c:extLst>
        </c:ser>
        <c:ser>
          <c:idx val="2"/>
          <c:order val="2"/>
          <c:tx>
            <c:strRef>
              <c:f>'1.5.1'!$R$36</c:f>
              <c:strCache>
                <c:ptCount val="1"/>
                <c:pt idx="0">
                  <c:v>2011</c:v>
                </c:pt>
              </c:strCache>
            </c:strRef>
          </c:tx>
          <c:spPr>
            <a:solidFill>
              <a:schemeClr val="accent6">
                <a:shade val="6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'1.5.1'!$R$37:$R$44</c:f>
              <c:numCache>
                <c:formatCode>* #,##0;* \-_ #,##0;\-</c:formatCode>
                <c:ptCount val="8"/>
                <c:pt idx="0">
                  <c:v>7408</c:v>
                </c:pt>
                <c:pt idx="1">
                  <c:v>2309</c:v>
                </c:pt>
                <c:pt idx="2">
                  <c:v>2327</c:v>
                </c:pt>
                <c:pt idx="3">
                  <c:v>4388</c:v>
                </c:pt>
                <c:pt idx="4">
                  <c:v>72</c:v>
                </c:pt>
                <c:pt idx="5">
                  <c:v>0</c:v>
                </c:pt>
                <c:pt idx="6">
                  <c:v>0</c:v>
                </c:pt>
                <c:pt idx="7">
                  <c:v>4534</c:v>
                </c:pt>
              </c:numCache>
            </c:numRef>
          </c:val>
          <c:extLst>
            <c:ext xmlns:c16="http://schemas.microsoft.com/office/drawing/2014/chart" uri="{C3380CC4-5D6E-409C-BE32-E72D297353CC}">
              <c16:uniqueId val="{00000002-4EB7-4FA0-85C3-D9B8A69247D3}"/>
            </c:ext>
          </c:extLst>
        </c:ser>
        <c:ser>
          <c:idx val="3"/>
          <c:order val="3"/>
          <c:tx>
            <c:strRef>
              <c:f>'1.5.1'!$S$36</c:f>
              <c:strCache>
                <c:ptCount val="1"/>
                <c:pt idx="0">
                  <c:v>2012</c:v>
                </c:pt>
              </c:strCache>
            </c:strRef>
          </c:tx>
          <c:spPr>
            <a:solidFill>
              <a:schemeClr val="accent6">
                <a:shade val="7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'1.5.1'!$S$37:$S$44</c:f>
              <c:numCache>
                <c:formatCode>* #,##0;* \-_ #,##0;\-</c:formatCode>
                <c:ptCount val="8"/>
                <c:pt idx="0">
                  <c:v>0</c:v>
                </c:pt>
                <c:pt idx="1">
                  <c:v>1952</c:v>
                </c:pt>
                <c:pt idx="2">
                  <c:v>2082</c:v>
                </c:pt>
                <c:pt idx="3">
                  <c:v>2705</c:v>
                </c:pt>
                <c:pt idx="4">
                  <c:v>61</c:v>
                </c:pt>
                <c:pt idx="5">
                  <c:v>5474</c:v>
                </c:pt>
                <c:pt idx="6">
                  <c:v>0</c:v>
                </c:pt>
                <c:pt idx="7">
                  <c:v>4288</c:v>
                </c:pt>
              </c:numCache>
            </c:numRef>
          </c:val>
          <c:extLst>
            <c:ext xmlns:c16="http://schemas.microsoft.com/office/drawing/2014/chart" uri="{C3380CC4-5D6E-409C-BE32-E72D297353CC}">
              <c16:uniqueId val="{00000003-4EB7-4FA0-85C3-D9B8A69247D3}"/>
            </c:ext>
          </c:extLst>
        </c:ser>
        <c:ser>
          <c:idx val="4"/>
          <c:order val="4"/>
          <c:tx>
            <c:strRef>
              <c:f>'1.5.1'!$T$36</c:f>
              <c:strCache>
                <c:ptCount val="1"/>
                <c:pt idx="0">
                  <c:v>2013</c:v>
                </c:pt>
              </c:strCache>
            </c:strRef>
          </c:tx>
          <c:spPr>
            <a:solidFill>
              <a:schemeClr val="accent6">
                <a:shade val="8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'1.5.1'!$T$37:$T$44</c:f>
              <c:numCache>
                <c:formatCode>* #,##0;* \-_ #,##0;\-</c:formatCode>
                <c:ptCount val="8"/>
                <c:pt idx="0">
                  <c:v>9493</c:v>
                </c:pt>
                <c:pt idx="1">
                  <c:v>1675</c:v>
                </c:pt>
                <c:pt idx="2">
                  <c:v>1994</c:v>
                </c:pt>
                <c:pt idx="3">
                  <c:v>2359</c:v>
                </c:pt>
                <c:pt idx="4">
                  <c:v>93</c:v>
                </c:pt>
                <c:pt idx="5">
                  <c:v>4986</c:v>
                </c:pt>
                <c:pt idx="6">
                  <c:v>208</c:v>
                </c:pt>
                <c:pt idx="7">
                  <c:v>4698</c:v>
                </c:pt>
              </c:numCache>
            </c:numRef>
          </c:val>
          <c:extLst>
            <c:ext xmlns:c16="http://schemas.microsoft.com/office/drawing/2014/chart" uri="{C3380CC4-5D6E-409C-BE32-E72D297353CC}">
              <c16:uniqueId val="{00000004-4EB7-4FA0-85C3-D9B8A69247D3}"/>
            </c:ext>
          </c:extLst>
        </c:ser>
        <c:ser>
          <c:idx val="5"/>
          <c:order val="5"/>
          <c:tx>
            <c:strRef>
              <c:f>'1.5.1'!$U$36</c:f>
              <c:strCache>
                <c:ptCount val="1"/>
                <c:pt idx="0">
                  <c:v>2014</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'1.5.1'!$U$37:$U$44</c:f>
              <c:numCache>
                <c:formatCode>* #,##0;* \-_ #,##0;\-</c:formatCode>
                <c:ptCount val="8"/>
                <c:pt idx="0">
                  <c:v>0</c:v>
                </c:pt>
                <c:pt idx="1">
                  <c:v>1420</c:v>
                </c:pt>
                <c:pt idx="2">
                  <c:v>2067</c:v>
                </c:pt>
                <c:pt idx="3">
                  <c:v>2175</c:v>
                </c:pt>
                <c:pt idx="4">
                  <c:v>140</c:v>
                </c:pt>
                <c:pt idx="5">
                  <c:v>3626</c:v>
                </c:pt>
                <c:pt idx="6">
                  <c:v>903</c:v>
                </c:pt>
                <c:pt idx="7">
                  <c:v>0</c:v>
                </c:pt>
              </c:numCache>
            </c:numRef>
          </c:val>
          <c:extLst>
            <c:ext xmlns:c16="http://schemas.microsoft.com/office/drawing/2014/chart" uri="{C3380CC4-5D6E-409C-BE32-E72D297353CC}">
              <c16:uniqueId val="{00000005-4EB7-4FA0-85C3-D9B8A69247D3}"/>
            </c:ext>
          </c:extLst>
        </c:ser>
        <c:ser>
          <c:idx val="6"/>
          <c:order val="6"/>
          <c:tx>
            <c:strRef>
              <c:f>'1.5.1'!$V$36</c:f>
              <c:strCache>
                <c:ptCount val="1"/>
                <c:pt idx="0">
                  <c:v>2015</c:v>
                </c:pt>
              </c:strCache>
            </c:strRef>
          </c:tx>
          <c:spPr>
            <a:solidFill>
              <a:schemeClr val="accent6">
                <a:tint val="89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'1.5.1'!$V$37:$V$44</c:f>
              <c:numCache>
                <c:formatCode>* #,##0;* \-_ #,##0;\-</c:formatCode>
                <c:ptCount val="8"/>
                <c:pt idx="0">
                  <c:v>0</c:v>
                </c:pt>
                <c:pt idx="1">
                  <c:v>1306</c:v>
                </c:pt>
                <c:pt idx="2">
                  <c:v>2376</c:v>
                </c:pt>
                <c:pt idx="3">
                  <c:v>2283</c:v>
                </c:pt>
                <c:pt idx="4">
                  <c:v>158</c:v>
                </c:pt>
                <c:pt idx="5">
                  <c:v>2947</c:v>
                </c:pt>
                <c:pt idx="6">
                  <c:v>0</c:v>
                </c:pt>
                <c:pt idx="7">
                  <c:v>4872</c:v>
                </c:pt>
              </c:numCache>
            </c:numRef>
          </c:val>
          <c:extLst>
            <c:ext xmlns:c16="http://schemas.microsoft.com/office/drawing/2014/chart" uri="{C3380CC4-5D6E-409C-BE32-E72D297353CC}">
              <c16:uniqueId val="{00000006-4EB7-4FA0-85C3-D9B8A69247D3}"/>
            </c:ext>
          </c:extLst>
        </c:ser>
        <c:ser>
          <c:idx val="7"/>
          <c:order val="7"/>
          <c:tx>
            <c:strRef>
              <c:f>'1.5.1'!$W$36</c:f>
              <c:strCache>
                <c:ptCount val="1"/>
                <c:pt idx="0">
                  <c:v>2016</c:v>
                </c:pt>
              </c:strCache>
            </c:strRef>
          </c:tx>
          <c:spPr>
            <a:solidFill>
              <a:schemeClr val="accent6">
                <a:tint val="77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'1.5.1'!$W$37:$W$44</c:f>
              <c:numCache>
                <c:formatCode>* #,##0;* \-_ #,##0;\-</c:formatCode>
                <c:ptCount val="8"/>
                <c:pt idx="0">
                  <c:v>10149</c:v>
                </c:pt>
                <c:pt idx="1">
                  <c:v>1152</c:v>
                </c:pt>
                <c:pt idx="2">
                  <c:v>2116</c:v>
                </c:pt>
                <c:pt idx="3">
                  <c:v>2127</c:v>
                </c:pt>
                <c:pt idx="4">
                  <c:v>0</c:v>
                </c:pt>
                <c:pt idx="5">
                  <c:v>2657</c:v>
                </c:pt>
                <c:pt idx="6">
                  <c:v>0</c:v>
                </c:pt>
                <c:pt idx="7">
                  <c:v>0</c:v>
                </c:pt>
              </c:numCache>
            </c:numRef>
          </c:val>
          <c:extLst>
            <c:ext xmlns:c16="http://schemas.microsoft.com/office/drawing/2014/chart" uri="{C3380CC4-5D6E-409C-BE32-E72D297353CC}">
              <c16:uniqueId val="{00000007-4EB7-4FA0-85C3-D9B8A69247D3}"/>
            </c:ext>
          </c:extLst>
        </c:ser>
        <c:ser>
          <c:idx val="8"/>
          <c:order val="8"/>
          <c:tx>
            <c:strRef>
              <c:f>'1.5.1'!$X$36</c:f>
              <c:strCache>
                <c:ptCount val="1"/>
                <c:pt idx="0">
                  <c:v>2017</c:v>
                </c:pt>
              </c:strCache>
            </c:strRef>
          </c:tx>
          <c:spPr>
            <a:solidFill>
              <a:schemeClr val="accent6">
                <a:tint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'1.5.1'!$X$37:$X$44</c:f>
              <c:numCache>
                <c:formatCode>* #,##0;* \-_ #,##0;\-</c:formatCode>
                <c:ptCount val="8"/>
                <c:pt idx="0">
                  <c:v>0</c:v>
                </c:pt>
                <c:pt idx="1">
                  <c:v>988</c:v>
                </c:pt>
                <c:pt idx="2">
                  <c:v>1787</c:v>
                </c:pt>
                <c:pt idx="3">
                  <c:v>2447</c:v>
                </c:pt>
                <c:pt idx="4">
                  <c:v>0</c:v>
                </c:pt>
                <c:pt idx="5">
                  <c:v>2844</c:v>
                </c:pt>
                <c:pt idx="6">
                  <c:v>341</c:v>
                </c:pt>
                <c:pt idx="7">
                  <c:v>4549</c:v>
                </c:pt>
              </c:numCache>
            </c:numRef>
          </c:val>
          <c:extLst>
            <c:ext xmlns:c16="http://schemas.microsoft.com/office/drawing/2014/chart" uri="{C3380CC4-5D6E-409C-BE32-E72D297353CC}">
              <c16:uniqueId val="{00000008-4EB7-4FA0-85C3-D9B8A69247D3}"/>
            </c:ext>
          </c:extLst>
        </c:ser>
        <c:ser>
          <c:idx val="9"/>
          <c:order val="9"/>
          <c:tx>
            <c:strRef>
              <c:f>'1.5.1'!$Y$36</c:f>
              <c:strCache>
                <c:ptCount val="1"/>
                <c:pt idx="0">
                  <c:v>2018</c:v>
                </c:pt>
              </c:strCache>
            </c:strRef>
          </c:tx>
          <c:spPr>
            <a:solidFill>
              <a:schemeClr val="accent6">
                <a:tint val="5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'1.5.1'!$Y$37:$Y$44</c:f>
              <c:numCache>
                <c:formatCode>* #,##0;* \-_ #,##0;\-</c:formatCode>
                <c:ptCount val="8"/>
                <c:pt idx="0">
                  <c:v>7923</c:v>
                </c:pt>
                <c:pt idx="1">
                  <c:v>878</c:v>
                </c:pt>
                <c:pt idx="2">
                  <c:v>1539</c:v>
                </c:pt>
                <c:pt idx="3">
                  <c:v>1933</c:v>
                </c:pt>
                <c:pt idx="4">
                  <c:v>136</c:v>
                </c:pt>
                <c:pt idx="5">
                  <c:v>2670</c:v>
                </c:pt>
                <c:pt idx="6">
                  <c:v>0</c:v>
                </c:pt>
                <c:pt idx="7">
                  <c:v>0</c:v>
                </c:pt>
              </c:numCache>
            </c:numRef>
          </c:val>
          <c:extLst>
            <c:ext xmlns:c16="http://schemas.microsoft.com/office/drawing/2014/chart" uri="{C3380CC4-5D6E-409C-BE32-E72D297353CC}">
              <c16:uniqueId val="{00000009-4EB7-4FA0-85C3-D9B8A69247D3}"/>
            </c:ext>
          </c:extLst>
        </c:ser>
        <c:ser>
          <c:idx val="10"/>
          <c:order val="10"/>
          <c:tx>
            <c:strRef>
              <c:f>'1.5.1'!$Z$36</c:f>
              <c:strCache>
                <c:ptCount val="1"/>
                <c:pt idx="0">
                  <c:v>2019</c:v>
                </c:pt>
              </c:strCache>
            </c:strRef>
          </c:tx>
          <c:spPr>
            <a:solidFill>
              <a:schemeClr val="accent6">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'1.5.1'!$O$37:$O$44</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'1.5.1'!$Z$37:$Z$44</c:f>
              <c:numCache>
                <c:formatCode>* #,##0;* \-_ #,##0;\-</c:formatCode>
                <c:ptCount val="8"/>
                <c:pt idx="0">
                  <c:v>8219</c:v>
                </c:pt>
                <c:pt idx="1">
                  <c:v>847</c:v>
                </c:pt>
                <c:pt idx="2">
                  <c:v>1340</c:v>
                </c:pt>
                <c:pt idx="3">
                  <c:v>1750</c:v>
                </c:pt>
                <c:pt idx="4">
                  <c:v>0</c:v>
                </c:pt>
                <c:pt idx="5">
                  <c:v>2785</c:v>
                </c:pt>
                <c:pt idx="6">
                  <c:v>326</c:v>
                </c:pt>
                <c:pt idx="7">
                  <c:v>0</c:v>
                </c:pt>
              </c:numCache>
            </c:numRef>
          </c:val>
          <c:extLst>
            <c:ext xmlns:c16="http://schemas.microsoft.com/office/drawing/2014/chart" uri="{C3380CC4-5D6E-409C-BE32-E72D297353CC}">
              <c16:uniqueId val="{0000000A-4EB7-4FA0-85C3-D9B8A69247D3}"/>
            </c:ext>
          </c:extLst>
        </c:ser>
        <c:dLbls>
          <c:showLegendKey val="0"/>
          <c:showVal val="1"/>
          <c:showCatName val="0"/>
          <c:showSerName val="0"/>
          <c:showPercent val="0"/>
          <c:showBubbleSize val="0"/>
        </c:dLbls>
        <c:gapWidth val="150"/>
        <c:axId val="391903104"/>
        <c:axId val="393258816"/>
      </c:barChart>
      <c:catAx>
        <c:axId val="391903104"/>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crossAx val="393258816"/>
        <c:crosses val="autoZero"/>
        <c:auto val="1"/>
        <c:lblAlgn val="ctr"/>
        <c:lblOffset val="100"/>
        <c:noMultiLvlLbl val="0"/>
      </c:catAx>
      <c:valAx>
        <c:axId val="393258816"/>
        <c:scaling>
          <c:orientation val="minMax"/>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crossAx val="391903104"/>
        <c:crosses val="autoZero"/>
        <c:crossBetween val="between"/>
      </c:valAx>
      <c:spPr>
        <a:solidFill>
          <a:schemeClr val="bg1"/>
        </a:solidFill>
        <a:ln>
          <a:noFill/>
        </a:ln>
        <a:effectLst/>
      </c:spPr>
    </c:plotArea>
    <c:legend>
      <c:legendPos val="b"/>
      <c:layout>
        <c:manualLayout>
          <c:xMode val="edge"/>
          <c:yMode val="edge"/>
          <c:x val="0.31228753552259436"/>
          <c:y val="0.90250513555090872"/>
          <c:w val="0.45464149548780092"/>
          <c:h val="9.15880322209436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r>
              <a:rPr lang="de-DE"/>
              <a:t>Deutsche Teilnehmer/innen in ausgewählten arbeitsmarktpolitischen</a:t>
            </a:r>
            <a:r>
              <a:rPr lang="de-DE" baseline="0"/>
              <a:t> Maßnahmebereichen Rechtskreis SGB II, Zeitreihe 2009 bis 2018, Wetteraukreis</a:t>
            </a:r>
            <a:endParaRPr lang="de-DE"/>
          </a:p>
        </c:rich>
      </c:tx>
      <c:layout>
        <c:manualLayout>
          <c:xMode val="edge"/>
          <c:yMode val="edge"/>
          <c:x val="0.16143695937073857"/>
          <c:y val="3.4105806740423357E-2"/>
        </c:manualLayout>
      </c:layout>
      <c:overlay val="0"/>
      <c:spPr>
        <a:noFill/>
        <a:ln>
          <a:noFill/>
        </a:ln>
        <a:effectLst/>
      </c:spPr>
      <c:txPr>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strRef>
              <c:f>'1.5.1'!$B$36</c:f>
              <c:strCache>
                <c:ptCount val="1"/>
                <c:pt idx="0">
                  <c:v>2009</c:v>
                </c:pt>
              </c:strCache>
            </c:strRef>
          </c:tx>
          <c:spPr>
            <a:solidFill>
              <a:schemeClr val="accent6">
                <a:shade val="41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'1.5.1'!$B$37:$B$45</c:f>
              <c:numCache>
                <c:formatCode>* #,##0;* \-_ #,##0;\-</c:formatCode>
                <c:ptCount val="9"/>
                <c:pt idx="0">
                  <c:v>229</c:v>
                </c:pt>
                <c:pt idx="1">
                  <c:v>85</c:v>
                </c:pt>
                <c:pt idx="2">
                  <c:v>188</c:v>
                </c:pt>
                <c:pt idx="3">
                  <c:v>216</c:v>
                </c:pt>
                <c:pt idx="4">
                  <c:v>0</c:v>
                </c:pt>
                <c:pt idx="5">
                  <c:v>433</c:v>
                </c:pt>
                <c:pt idx="6">
                  <c:v>0</c:v>
                </c:pt>
                <c:pt idx="7">
                  <c:v>207</c:v>
                </c:pt>
                <c:pt idx="8">
                  <c:v>1424</c:v>
                </c:pt>
              </c:numCache>
            </c:numRef>
          </c:val>
          <c:extLst>
            <c:ext xmlns:c16="http://schemas.microsoft.com/office/drawing/2014/chart" uri="{C3380CC4-5D6E-409C-BE32-E72D297353CC}">
              <c16:uniqueId val="{00000000-D77D-472A-B384-77DE8DE45F6D}"/>
            </c:ext>
          </c:extLst>
        </c:ser>
        <c:ser>
          <c:idx val="1"/>
          <c:order val="1"/>
          <c:tx>
            <c:strRef>
              <c:f>'1.5.1'!$C$36</c:f>
              <c:strCache>
                <c:ptCount val="1"/>
                <c:pt idx="0">
                  <c:v>2010</c:v>
                </c:pt>
              </c:strCache>
            </c:strRef>
          </c:tx>
          <c:spPr>
            <a:solidFill>
              <a:schemeClr val="accent6">
                <a:shade val="53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'1.5.1'!$C$37:$C$45</c:f>
              <c:numCache>
                <c:formatCode>* #,##0;* \-_ #,##0;\-</c:formatCode>
                <c:ptCount val="9"/>
                <c:pt idx="0">
                  <c:v>277</c:v>
                </c:pt>
                <c:pt idx="1">
                  <c:v>0</c:v>
                </c:pt>
                <c:pt idx="2">
                  <c:v>163</c:v>
                </c:pt>
                <c:pt idx="3">
                  <c:v>241</c:v>
                </c:pt>
                <c:pt idx="4">
                  <c:v>5</c:v>
                </c:pt>
                <c:pt idx="5">
                  <c:v>447</c:v>
                </c:pt>
                <c:pt idx="6">
                  <c:v>0</c:v>
                </c:pt>
                <c:pt idx="7">
                  <c:v>132</c:v>
                </c:pt>
                <c:pt idx="8">
                  <c:v>1359</c:v>
                </c:pt>
              </c:numCache>
            </c:numRef>
          </c:val>
          <c:extLst>
            <c:ext xmlns:c16="http://schemas.microsoft.com/office/drawing/2014/chart" uri="{C3380CC4-5D6E-409C-BE32-E72D297353CC}">
              <c16:uniqueId val="{00000001-D77D-472A-B384-77DE8DE45F6D}"/>
            </c:ext>
          </c:extLst>
        </c:ser>
        <c:ser>
          <c:idx val="2"/>
          <c:order val="2"/>
          <c:tx>
            <c:strRef>
              <c:f>'1.5.1'!$D$36</c:f>
              <c:strCache>
                <c:ptCount val="1"/>
                <c:pt idx="0">
                  <c:v>2011</c:v>
                </c:pt>
              </c:strCache>
            </c:strRef>
          </c:tx>
          <c:spPr>
            <a:solidFill>
              <a:schemeClr val="accent6">
                <a:shade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'1.5.1'!$D$37:$D$45</c:f>
              <c:numCache>
                <c:formatCode>* #,##0;* \-_ #,##0;\-</c:formatCode>
                <c:ptCount val="9"/>
                <c:pt idx="0">
                  <c:v>257</c:v>
                </c:pt>
                <c:pt idx="1">
                  <c:v>67</c:v>
                </c:pt>
                <c:pt idx="2">
                  <c:v>193</c:v>
                </c:pt>
                <c:pt idx="3">
                  <c:v>170</c:v>
                </c:pt>
                <c:pt idx="4">
                  <c:v>0</c:v>
                </c:pt>
                <c:pt idx="5">
                  <c:v>178</c:v>
                </c:pt>
                <c:pt idx="6">
                  <c:v>0</c:v>
                </c:pt>
                <c:pt idx="7">
                  <c:v>85</c:v>
                </c:pt>
                <c:pt idx="8">
                  <c:v>954</c:v>
                </c:pt>
              </c:numCache>
            </c:numRef>
          </c:val>
          <c:extLst>
            <c:ext xmlns:c16="http://schemas.microsoft.com/office/drawing/2014/chart" uri="{C3380CC4-5D6E-409C-BE32-E72D297353CC}">
              <c16:uniqueId val="{00000002-D77D-472A-B384-77DE8DE45F6D}"/>
            </c:ext>
          </c:extLst>
        </c:ser>
        <c:ser>
          <c:idx val="3"/>
          <c:order val="3"/>
          <c:tx>
            <c:strRef>
              <c:f>'1.5.1'!$E$36</c:f>
              <c:strCache>
                <c:ptCount val="1"/>
                <c:pt idx="0">
                  <c:v>2012</c:v>
                </c:pt>
              </c:strCache>
            </c:strRef>
          </c:tx>
          <c:spPr>
            <a:solidFill>
              <a:schemeClr val="accent6">
                <a:shade val="76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'1.5.1'!$E$37:$E$45</c:f>
              <c:numCache>
                <c:formatCode>* #,##0;* \-_ #,##0;\-</c:formatCode>
                <c:ptCount val="9"/>
                <c:pt idx="0">
                  <c:v>0</c:v>
                </c:pt>
                <c:pt idx="1">
                  <c:v>72</c:v>
                </c:pt>
                <c:pt idx="2">
                  <c:v>146</c:v>
                </c:pt>
                <c:pt idx="3">
                  <c:v>95</c:v>
                </c:pt>
                <c:pt idx="4">
                  <c:v>0</c:v>
                </c:pt>
                <c:pt idx="5">
                  <c:v>166</c:v>
                </c:pt>
                <c:pt idx="6">
                  <c:v>0</c:v>
                </c:pt>
                <c:pt idx="7">
                  <c:v>175</c:v>
                </c:pt>
                <c:pt idx="8">
                  <c:v>879</c:v>
                </c:pt>
              </c:numCache>
            </c:numRef>
          </c:val>
          <c:extLst>
            <c:ext xmlns:c16="http://schemas.microsoft.com/office/drawing/2014/chart" uri="{C3380CC4-5D6E-409C-BE32-E72D297353CC}">
              <c16:uniqueId val="{00000003-D77D-472A-B384-77DE8DE45F6D}"/>
            </c:ext>
          </c:extLst>
        </c:ser>
        <c:ser>
          <c:idx val="4"/>
          <c:order val="4"/>
          <c:tx>
            <c:strRef>
              <c:f>'1.5.1'!$F$36</c:f>
              <c:strCache>
                <c:ptCount val="1"/>
                <c:pt idx="0">
                  <c:v>2013</c:v>
                </c:pt>
              </c:strCache>
            </c:strRef>
          </c:tx>
          <c:spPr>
            <a:solidFill>
              <a:schemeClr val="accent6">
                <a:shade val="88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'1.5.1'!$F$37:$F$45</c:f>
              <c:numCache>
                <c:formatCode>* #,##0;* \-_ #,##0;\-</c:formatCode>
                <c:ptCount val="9"/>
                <c:pt idx="0">
                  <c:v>182</c:v>
                </c:pt>
                <c:pt idx="1">
                  <c:v>66</c:v>
                </c:pt>
                <c:pt idx="2">
                  <c:v>135</c:v>
                </c:pt>
                <c:pt idx="3">
                  <c:v>74</c:v>
                </c:pt>
                <c:pt idx="4">
                  <c:v>0</c:v>
                </c:pt>
                <c:pt idx="5">
                  <c:v>150</c:v>
                </c:pt>
                <c:pt idx="6">
                  <c:v>5</c:v>
                </c:pt>
                <c:pt idx="7">
                  <c:v>168</c:v>
                </c:pt>
                <c:pt idx="8">
                  <c:v>780</c:v>
                </c:pt>
              </c:numCache>
            </c:numRef>
          </c:val>
          <c:extLst>
            <c:ext xmlns:c16="http://schemas.microsoft.com/office/drawing/2014/chart" uri="{C3380CC4-5D6E-409C-BE32-E72D297353CC}">
              <c16:uniqueId val="{00000004-D77D-472A-B384-77DE8DE45F6D}"/>
            </c:ext>
          </c:extLst>
        </c:ser>
        <c:ser>
          <c:idx val="5"/>
          <c:order val="5"/>
          <c:tx>
            <c:strRef>
              <c:f>'1.5.1'!$G$36</c:f>
              <c:strCache>
                <c:ptCount val="1"/>
                <c:pt idx="0">
                  <c:v>2014</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'1.5.1'!$G$37:$G$45</c:f>
              <c:numCache>
                <c:formatCode>* #,##0;* \-_ #,##0;\-</c:formatCode>
                <c:ptCount val="9"/>
                <c:pt idx="0">
                  <c:v>263</c:v>
                </c:pt>
                <c:pt idx="1">
                  <c:v>62</c:v>
                </c:pt>
                <c:pt idx="2">
                  <c:v>113</c:v>
                </c:pt>
                <c:pt idx="3">
                  <c:v>80</c:v>
                </c:pt>
                <c:pt idx="4">
                  <c:v>8</c:v>
                </c:pt>
                <c:pt idx="5">
                  <c:v>143</c:v>
                </c:pt>
                <c:pt idx="6">
                  <c:v>7</c:v>
                </c:pt>
                <c:pt idx="7">
                  <c:v>126</c:v>
                </c:pt>
                <c:pt idx="8">
                  <c:v>802</c:v>
                </c:pt>
              </c:numCache>
            </c:numRef>
          </c:val>
          <c:extLst>
            <c:ext xmlns:c16="http://schemas.microsoft.com/office/drawing/2014/chart" uri="{C3380CC4-5D6E-409C-BE32-E72D297353CC}">
              <c16:uniqueId val="{00000005-D77D-472A-B384-77DE8DE45F6D}"/>
            </c:ext>
          </c:extLst>
        </c:ser>
        <c:ser>
          <c:idx val="6"/>
          <c:order val="6"/>
          <c:tx>
            <c:strRef>
              <c:f>'1.5.1'!$H$36</c:f>
              <c:strCache>
                <c:ptCount val="1"/>
                <c:pt idx="0">
                  <c:v>2015</c:v>
                </c:pt>
              </c:strCache>
            </c:strRef>
          </c:tx>
          <c:spPr>
            <a:solidFill>
              <a:schemeClr val="accent6">
                <a:tint val="89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'1.5.1'!$H$37:$H$45</c:f>
              <c:numCache>
                <c:formatCode>* #,##0;* \-_ #,##0;\-</c:formatCode>
                <c:ptCount val="9"/>
                <c:pt idx="0">
                  <c:v>253</c:v>
                </c:pt>
                <c:pt idx="1">
                  <c:v>51</c:v>
                </c:pt>
                <c:pt idx="2">
                  <c:v>153</c:v>
                </c:pt>
                <c:pt idx="3">
                  <c:v>0</c:v>
                </c:pt>
                <c:pt idx="4">
                  <c:v>0</c:v>
                </c:pt>
                <c:pt idx="5">
                  <c:v>101</c:v>
                </c:pt>
                <c:pt idx="6">
                  <c:v>6</c:v>
                </c:pt>
                <c:pt idx="7">
                  <c:v>184</c:v>
                </c:pt>
                <c:pt idx="8">
                  <c:v>876</c:v>
                </c:pt>
              </c:numCache>
            </c:numRef>
          </c:val>
          <c:extLst>
            <c:ext xmlns:c16="http://schemas.microsoft.com/office/drawing/2014/chart" uri="{C3380CC4-5D6E-409C-BE32-E72D297353CC}">
              <c16:uniqueId val="{00000006-D77D-472A-B384-77DE8DE45F6D}"/>
            </c:ext>
          </c:extLst>
        </c:ser>
        <c:ser>
          <c:idx val="7"/>
          <c:order val="7"/>
          <c:tx>
            <c:strRef>
              <c:f>'1.5.1'!$I$36</c:f>
              <c:strCache>
                <c:ptCount val="1"/>
                <c:pt idx="0">
                  <c:v>2016</c:v>
                </c:pt>
              </c:strCache>
            </c:strRef>
          </c:tx>
          <c:spPr>
            <a:solidFill>
              <a:schemeClr val="accent6">
                <a:tint val="77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'1.5.1'!$I$37:$I$45</c:f>
              <c:numCache>
                <c:formatCode>* #,##0;* \-_ #,##0;\-</c:formatCode>
                <c:ptCount val="9"/>
                <c:pt idx="0">
                  <c:v>505</c:v>
                </c:pt>
                <c:pt idx="1">
                  <c:v>45</c:v>
                </c:pt>
                <c:pt idx="2">
                  <c:v>103</c:v>
                </c:pt>
                <c:pt idx="3">
                  <c:v>0</c:v>
                </c:pt>
                <c:pt idx="4">
                  <c:v>0</c:v>
                </c:pt>
                <c:pt idx="5">
                  <c:v>0</c:v>
                </c:pt>
                <c:pt idx="6">
                  <c:v>0</c:v>
                </c:pt>
                <c:pt idx="7">
                  <c:v>143</c:v>
                </c:pt>
                <c:pt idx="8">
                  <c:v>983</c:v>
                </c:pt>
              </c:numCache>
            </c:numRef>
          </c:val>
          <c:extLst>
            <c:ext xmlns:c16="http://schemas.microsoft.com/office/drawing/2014/chart" uri="{C3380CC4-5D6E-409C-BE32-E72D297353CC}">
              <c16:uniqueId val="{00000007-D77D-472A-B384-77DE8DE45F6D}"/>
            </c:ext>
          </c:extLst>
        </c:ser>
        <c:ser>
          <c:idx val="8"/>
          <c:order val="8"/>
          <c:tx>
            <c:strRef>
              <c:f>'1.5.1'!$J$36</c:f>
              <c:strCache>
                <c:ptCount val="1"/>
                <c:pt idx="0">
                  <c:v>2017</c:v>
                </c:pt>
              </c:strCache>
            </c:strRef>
          </c:tx>
          <c:spPr>
            <a:solidFill>
              <a:schemeClr val="accent6">
                <a:tint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'1.5.1'!$J$37:$J$45</c:f>
              <c:numCache>
                <c:formatCode>* #,##0;* \-_ #,##0;\-</c:formatCode>
                <c:ptCount val="9"/>
                <c:pt idx="0">
                  <c:v>341</c:v>
                </c:pt>
                <c:pt idx="1">
                  <c:v>26</c:v>
                </c:pt>
                <c:pt idx="2">
                  <c:v>87</c:v>
                </c:pt>
                <c:pt idx="3">
                  <c:v>0</c:v>
                </c:pt>
                <c:pt idx="4">
                  <c:v>0</c:v>
                </c:pt>
                <c:pt idx="5">
                  <c:v>86</c:v>
                </c:pt>
                <c:pt idx="6">
                  <c:v>13</c:v>
                </c:pt>
                <c:pt idx="7">
                  <c:v>95</c:v>
                </c:pt>
                <c:pt idx="8">
                  <c:v>738</c:v>
                </c:pt>
              </c:numCache>
            </c:numRef>
          </c:val>
          <c:extLst>
            <c:ext xmlns:c16="http://schemas.microsoft.com/office/drawing/2014/chart" uri="{C3380CC4-5D6E-409C-BE32-E72D297353CC}">
              <c16:uniqueId val="{00000008-D77D-472A-B384-77DE8DE45F6D}"/>
            </c:ext>
          </c:extLst>
        </c:ser>
        <c:ser>
          <c:idx val="9"/>
          <c:order val="9"/>
          <c:tx>
            <c:strRef>
              <c:f>'1.5.1'!$K$36</c:f>
              <c:strCache>
                <c:ptCount val="1"/>
                <c:pt idx="0">
                  <c:v>2018</c:v>
                </c:pt>
              </c:strCache>
            </c:strRef>
          </c:tx>
          <c:spPr>
            <a:solidFill>
              <a:schemeClr val="accent6">
                <a:tint val="5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'1.5.1'!$K$37:$K$45</c:f>
              <c:numCache>
                <c:formatCode>* #,##0;* \-_ #,##0;\-</c:formatCode>
                <c:ptCount val="9"/>
                <c:pt idx="0">
                  <c:v>0</c:v>
                </c:pt>
                <c:pt idx="1">
                  <c:v>29</c:v>
                </c:pt>
                <c:pt idx="2">
                  <c:v>82</c:v>
                </c:pt>
                <c:pt idx="3">
                  <c:v>0</c:v>
                </c:pt>
                <c:pt idx="4">
                  <c:v>0</c:v>
                </c:pt>
                <c:pt idx="5">
                  <c:v>0</c:v>
                </c:pt>
                <c:pt idx="6">
                  <c:v>0</c:v>
                </c:pt>
                <c:pt idx="7">
                  <c:v>143</c:v>
                </c:pt>
                <c:pt idx="8">
                  <c:v>574</c:v>
                </c:pt>
              </c:numCache>
            </c:numRef>
          </c:val>
          <c:extLst>
            <c:ext xmlns:c16="http://schemas.microsoft.com/office/drawing/2014/chart" uri="{C3380CC4-5D6E-409C-BE32-E72D297353CC}">
              <c16:uniqueId val="{00000009-D77D-472A-B384-77DE8DE45F6D}"/>
            </c:ext>
          </c:extLst>
        </c:ser>
        <c:ser>
          <c:idx val="10"/>
          <c:order val="10"/>
          <c:tx>
            <c:strRef>
              <c:f>'1.5.1'!$L$36</c:f>
              <c:strCache>
                <c:ptCount val="1"/>
                <c:pt idx="0">
                  <c:v>2019</c:v>
                </c:pt>
              </c:strCache>
            </c:strRef>
          </c:tx>
          <c:spPr>
            <a:solidFill>
              <a:schemeClr val="accent6">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'1.5.1'!$A$37:$A$45</c:f>
              <c:strCache>
                <c:ptCount val="9"/>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pt idx="8">
                  <c:v>Gesamt</c:v>
                </c:pt>
              </c:strCache>
            </c:strRef>
          </c:cat>
          <c:val>
            <c:numRef>
              <c:f>'1.5.1'!$L$37:$L$45</c:f>
              <c:numCache>
                <c:formatCode>* #,##0;* \-_ #,##0;\-</c:formatCode>
                <c:ptCount val="9"/>
                <c:pt idx="0">
                  <c:v>0</c:v>
                </c:pt>
                <c:pt idx="1">
                  <c:v>29</c:v>
                </c:pt>
                <c:pt idx="2">
                  <c:v>57</c:v>
                </c:pt>
                <c:pt idx="3">
                  <c:v>39</c:v>
                </c:pt>
                <c:pt idx="4">
                  <c:v>0</c:v>
                </c:pt>
                <c:pt idx="5">
                  <c:v>74</c:v>
                </c:pt>
                <c:pt idx="6">
                  <c:v>5</c:v>
                </c:pt>
                <c:pt idx="7">
                  <c:v>155</c:v>
                </c:pt>
                <c:pt idx="8">
                  <c:v>642</c:v>
                </c:pt>
              </c:numCache>
            </c:numRef>
          </c:val>
          <c:extLst>
            <c:ext xmlns:c16="http://schemas.microsoft.com/office/drawing/2014/chart" uri="{C3380CC4-5D6E-409C-BE32-E72D297353CC}">
              <c16:uniqueId val="{0000000A-D77D-472A-B384-77DE8DE45F6D}"/>
            </c:ext>
          </c:extLst>
        </c:ser>
        <c:dLbls>
          <c:showLegendKey val="0"/>
          <c:showVal val="1"/>
          <c:showCatName val="0"/>
          <c:showSerName val="0"/>
          <c:showPercent val="0"/>
          <c:showBubbleSize val="0"/>
        </c:dLbls>
        <c:gapWidth val="150"/>
        <c:axId val="393253720"/>
        <c:axId val="393254504"/>
      </c:barChart>
      <c:catAx>
        <c:axId val="393253720"/>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crossAx val="393254504"/>
        <c:crosses val="autoZero"/>
        <c:auto val="1"/>
        <c:lblAlgn val="ctr"/>
        <c:lblOffset val="100"/>
        <c:noMultiLvlLbl val="0"/>
      </c:catAx>
      <c:valAx>
        <c:axId val="393254504"/>
        <c:scaling>
          <c:orientation val="minMax"/>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93253720"/>
        <c:crosses val="autoZero"/>
        <c:crossBetween val="between"/>
      </c:valAx>
      <c:spPr>
        <a:solidFill>
          <a:schemeClr val="bg1"/>
        </a:solidFill>
        <a:ln>
          <a:noFill/>
        </a:ln>
        <a:effectLst/>
      </c:spPr>
    </c:plotArea>
    <c:legend>
      <c:legendPos val="b"/>
      <c:layout>
        <c:manualLayout>
          <c:xMode val="edge"/>
          <c:yMode val="edge"/>
          <c:x val="0.31927317467270488"/>
          <c:y val="0.88542479695915999"/>
          <c:w val="0.4294938685910944"/>
          <c:h val="8.946359610609107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de-DE"/>
              <a:t>Ausländische Teilnehmer/innen in ausgewählten arbeitsmarktpolitischen</a:t>
            </a:r>
            <a:r>
              <a:rPr lang="de-DE" baseline="0"/>
              <a:t> Maßnahmebereichen Rechtskreis SGB III, Zeitreihe 2009 bis 2019, Land Hessen</a:t>
            </a:r>
            <a:endParaRPr lang="de-DE"/>
          </a:p>
        </c:rich>
      </c:tx>
      <c:layout>
        <c:manualLayout>
          <c:xMode val="edge"/>
          <c:yMode val="edge"/>
          <c:x val="0.11796977992790869"/>
          <c:y val="2.846523024770397E-2"/>
        </c:manualLayout>
      </c:layout>
      <c:overlay val="0"/>
    </c:title>
    <c:autoTitleDeleted val="0"/>
    <c:plotArea>
      <c:layout>
        <c:manualLayout>
          <c:layoutTarget val="inner"/>
          <c:xMode val="edge"/>
          <c:yMode val="edge"/>
          <c:x val="4.6067712527638707E-2"/>
          <c:y val="0.21900384129996223"/>
          <c:w val="0.93674338960554415"/>
          <c:h val="0.52494127509050548"/>
        </c:manualLayout>
      </c:layout>
      <c:barChart>
        <c:barDir val="col"/>
        <c:grouping val="clustered"/>
        <c:varyColors val="0"/>
        <c:ser>
          <c:idx val="0"/>
          <c:order val="0"/>
          <c:tx>
            <c:strRef>
              <c:f>'1.5.2'!$P$35</c:f>
              <c:strCache>
                <c:ptCount val="1"/>
                <c:pt idx="0">
                  <c:v>2009</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'1.5.2'!$P$36:$P$43</c:f>
              <c:numCache>
                <c:formatCode>* #,##0;* \-_ #,##0;\-</c:formatCode>
                <c:ptCount val="8"/>
                <c:pt idx="0">
                  <c:v>1045</c:v>
                </c:pt>
                <c:pt idx="1">
                  <c:v>3030</c:v>
                </c:pt>
                <c:pt idx="2">
                  <c:v>1276</c:v>
                </c:pt>
                <c:pt idx="3">
                  <c:v>1456</c:v>
                </c:pt>
                <c:pt idx="4">
                  <c:v>621</c:v>
                </c:pt>
                <c:pt idx="5">
                  <c:v>4</c:v>
                </c:pt>
                <c:pt idx="6">
                  <c:v>201</c:v>
                </c:pt>
                <c:pt idx="7">
                  <c:v>0</c:v>
                </c:pt>
              </c:numCache>
            </c:numRef>
          </c:val>
          <c:extLst>
            <c:ext xmlns:c16="http://schemas.microsoft.com/office/drawing/2014/chart" uri="{C3380CC4-5D6E-409C-BE32-E72D297353CC}">
              <c16:uniqueId val="{00000000-D2AF-4D4F-AB08-951FC08CEB82}"/>
            </c:ext>
          </c:extLst>
        </c:ser>
        <c:ser>
          <c:idx val="1"/>
          <c:order val="1"/>
          <c:tx>
            <c:strRef>
              <c:f>'1.5.2'!$Q$35</c:f>
              <c:strCache>
                <c:ptCount val="1"/>
                <c:pt idx="0">
                  <c:v>2010</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'1.5.2'!$Q$36:$Q$43</c:f>
              <c:numCache>
                <c:formatCode>* #,##0;* \-_ #,##0;\-</c:formatCode>
                <c:ptCount val="8"/>
                <c:pt idx="0">
                  <c:v>683</c:v>
                </c:pt>
                <c:pt idx="1">
                  <c:v>3430</c:v>
                </c:pt>
                <c:pt idx="2">
                  <c:v>885</c:v>
                </c:pt>
                <c:pt idx="3">
                  <c:v>1462</c:v>
                </c:pt>
                <c:pt idx="4">
                  <c:v>0</c:v>
                </c:pt>
                <c:pt idx="5">
                  <c:v>0</c:v>
                </c:pt>
                <c:pt idx="6">
                  <c:v>57</c:v>
                </c:pt>
                <c:pt idx="7">
                  <c:v>0</c:v>
                </c:pt>
              </c:numCache>
            </c:numRef>
          </c:val>
          <c:extLst>
            <c:ext xmlns:c16="http://schemas.microsoft.com/office/drawing/2014/chart" uri="{C3380CC4-5D6E-409C-BE32-E72D297353CC}">
              <c16:uniqueId val="{00000001-D2AF-4D4F-AB08-951FC08CEB82}"/>
            </c:ext>
          </c:extLst>
        </c:ser>
        <c:ser>
          <c:idx val="2"/>
          <c:order val="2"/>
          <c:tx>
            <c:strRef>
              <c:f>'1.5.2'!$R$35</c:f>
              <c:strCache>
                <c:ptCount val="1"/>
                <c:pt idx="0">
                  <c:v>2011</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'1.5.2'!$R$36:$R$43</c:f>
              <c:numCache>
                <c:formatCode>* #,##0;* \-_ #,##0;\-</c:formatCode>
                <c:ptCount val="8"/>
                <c:pt idx="0">
                  <c:v>0</c:v>
                </c:pt>
                <c:pt idx="1">
                  <c:v>3194</c:v>
                </c:pt>
                <c:pt idx="2">
                  <c:v>705</c:v>
                </c:pt>
                <c:pt idx="3">
                  <c:v>1111</c:v>
                </c:pt>
                <c:pt idx="4">
                  <c:v>562</c:v>
                </c:pt>
                <c:pt idx="5">
                  <c:v>0</c:v>
                </c:pt>
                <c:pt idx="6">
                  <c:v>0</c:v>
                </c:pt>
                <c:pt idx="7">
                  <c:v>0</c:v>
                </c:pt>
              </c:numCache>
            </c:numRef>
          </c:val>
          <c:extLst>
            <c:ext xmlns:c16="http://schemas.microsoft.com/office/drawing/2014/chart" uri="{C3380CC4-5D6E-409C-BE32-E72D297353CC}">
              <c16:uniqueId val="{00000002-D2AF-4D4F-AB08-951FC08CEB82}"/>
            </c:ext>
          </c:extLst>
        </c:ser>
        <c:ser>
          <c:idx val="3"/>
          <c:order val="3"/>
          <c:tx>
            <c:strRef>
              <c:f>'1.5.2'!$S$35</c:f>
              <c:strCache>
                <c:ptCount val="1"/>
                <c:pt idx="0">
                  <c:v>2012</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'1.5.2'!$S$36:$S$43</c:f>
              <c:numCache>
                <c:formatCode>* #,##0;* \-_ #,##0;\-</c:formatCode>
                <c:ptCount val="8"/>
                <c:pt idx="0">
                  <c:v>0</c:v>
                </c:pt>
                <c:pt idx="1">
                  <c:v>2469</c:v>
                </c:pt>
                <c:pt idx="2">
                  <c:v>605</c:v>
                </c:pt>
                <c:pt idx="3">
                  <c:v>655</c:v>
                </c:pt>
                <c:pt idx="4">
                  <c:v>600</c:v>
                </c:pt>
                <c:pt idx="5">
                  <c:v>0</c:v>
                </c:pt>
                <c:pt idx="6">
                  <c:v>0</c:v>
                </c:pt>
                <c:pt idx="7">
                  <c:v>0</c:v>
                </c:pt>
              </c:numCache>
            </c:numRef>
          </c:val>
          <c:extLst>
            <c:ext xmlns:c16="http://schemas.microsoft.com/office/drawing/2014/chart" uri="{C3380CC4-5D6E-409C-BE32-E72D297353CC}">
              <c16:uniqueId val="{00000003-D2AF-4D4F-AB08-951FC08CEB82}"/>
            </c:ext>
          </c:extLst>
        </c:ser>
        <c:ser>
          <c:idx val="4"/>
          <c:order val="4"/>
          <c:tx>
            <c:strRef>
              <c:f>'1.5.2'!$T$35</c:f>
              <c:strCache>
                <c:ptCount val="1"/>
                <c:pt idx="0">
                  <c:v>2013</c:v>
                </c:pt>
              </c:strCache>
            </c:strRef>
          </c:tx>
          <c:invertIfNegative val="0"/>
          <c:dLbls>
            <c:spPr>
              <a:noFill/>
              <a:ln>
                <a:noFill/>
              </a:ln>
              <a:effectLst/>
            </c:spPr>
            <c:txPr>
              <a:bodyPr rot="-5400000" vert="horz"/>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'1.5.2'!$T$36:$T$43</c:f>
              <c:numCache>
                <c:formatCode>* #,##0;* \-_ #,##0;\-</c:formatCode>
                <c:ptCount val="8"/>
                <c:pt idx="0">
                  <c:v>389</c:v>
                </c:pt>
                <c:pt idx="1">
                  <c:v>2506</c:v>
                </c:pt>
                <c:pt idx="2">
                  <c:v>744</c:v>
                </c:pt>
                <c:pt idx="3">
                  <c:v>301</c:v>
                </c:pt>
                <c:pt idx="4">
                  <c:v>626</c:v>
                </c:pt>
                <c:pt idx="5">
                  <c:v>0</c:v>
                </c:pt>
                <c:pt idx="6">
                  <c:v>0</c:v>
                </c:pt>
                <c:pt idx="7">
                  <c:v>0</c:v>
                </c:pt>
              </c:numCache>
            </c:numRef>
          </c:val>
          <c:extLst>
            <c:ext xmlns:c16="http://schemas.microsoft.com/office/drawing/2014/chart" uri="{C3380CC4-5D6E-409C-BE32-E72D297353CC}">
              <c16:uniqueId val="{00000004-D2AF-4D4F-AB08-951FC08CEB82}"/>
            </c:ext>
          </c:extLst>
        </c:ser>
        <c:ser>
          <c:idx val="5"/>
          <c:order val="5"/>
          <c:tx>
            <c:strRef>
              <c:f>'1.5.2'!$U$35</c:f>
              <c:strCache>
                <c:ptCount val="1"/>
                <c:pt idx="0">
                  <c:v>2014</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'1.5.2'!$U$36:$U$43</c:f>
              <c:numCache>
                <c:formatCode>* #,##0;* \-_ #,##0;\-</c:formatCode>
                <c:ptCount val="8"/>
                <c:pt idx="0">
                  <c:v>429</c:v>
                </c:pt>
                <c:pt idx="1">
                  <c:v>2425</c:v>
                </c:pt>
                <c:pt idx="2">
                  <c:v>940</c:v>
                </c:pt>
                <c:pt idx="3">
                  <c:v>470</c:v>
                </c:pt>
                <c:pt idx="4">
                  <c:v>620</c:v>
                </c:pt>
                <c:pt idx="5">
                  <c:v>0</c:v>
                </c:pt>
                <c:pt idx="6">
                  <c:v>0</c:v>
                </c:pt>
                <c:pt idx="7">
                  <c:v>0</c:v>
                </c:pt>
              </c:numCache>
            </c:numRef>
          </c:val>
          <c:extLst>
            <c:ext xmlns:c16="http://schemas.microsoft.com/office/drawing/2014/chart" uri="{C3380CC4-5D6E-409C-BE32-E72D297353CC}">
              <c16:uniqueId val="{00000005-D2AF-4D4F-AB08-951FC08CEB82}"/>
            </c:ext>
          </c:extLst>
        </c:ser>
        <c:ser>
          <c:idx val="6"/>
          <c:order val="6"/>
          <c:tx>
            <c:strRef>
              <c:f>'1.5.2'!$V$35</c:f>
              <c:strCache>
                <c:ptCount val="1"/>
                <c:pt idx="0">
                  <c:v>2015</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'1.5.2'!$V$36:$V$43</c:f>
              <c:numCache>
                <c:formatCode>* #,##0;* \-_ #,##0;\-</c:formatCode>
                <c:ptCount val="8"/>
                <c:pt idx="0">
                  <c:v>593</c:v>
                </c:pt>
                <c:pt idx="1">
                  <c:v>2198</c:v>
                </c:pt>
                <c:pt idx="2">
                  <c:v>1100</c:v>
                </c:pt>
                <c:pt idx="3">
                  <c:v>0</c:v>
                </c:pt>
                <c:pt idx="4">
                  <c:v>587</c:v>
                </c:pt>
                <c:pt idx="5">
                  <c:v>0</c:v>
                </c:pt>
                <c:pt idx="6">
                  <c:v>0</c:v>
                </c:pt>
                <c:pt idx="7">
                  <c:v>0</c:v>
                </c:pt>
              </c:numCache>
            </c:numRef>
          </c:val>
          <c:extLst>
            <c:ext xmlns:c16="http://schemas.microsoft.com/office/drawing/2014/chart" uri="{C3380CC4-5D6E-409C-BE32-E72D297353CC}">
              <c16:uniqueId val="{00000006-D2AF-4D4F-AB08-951FC08CEB82}"/>
            </c:ext>
          </c:extLst>
        </c:ser>
        <c:ser>
          <c:idx val="7"/>
          <c:order val="7"/>
          <c:tx>
            <c:strRef>
              <c:f>'1.5.2'!$W$35</c:f>
              <c:strCache>
                <c:ptCount val="1"/>
                <c:pt idx="0">
                  <c:v>2016</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'1.5.2'!$W$36:$W$43</c:f>
              <c:numCache>
                <c:formatCode>* #,##0;* \-_ #,##0;\-</c:formatCode>
                <c:ptCount val="8"/>
                <c:pt idx="0">
                  <c:v>1751</c:v>
                </c:pt>
                <c:pt idx="1">
                  <c:v>2228</c:v>
                </c:pt>
                <c:pt idx="2">
                  <c:v>1335</c:v>
                </c:pt>
                <c:pt idx="3">
                  <c:v>557</c:v>
                </c:pt>
                <c:pt idx="4">
                  <c:v>0</c:v>
                </c:pt>
                <c:pt idx="5">
                  <c:v>0</c:v>
                </c:pt>
                <c:pt idx="6">
                  <c:v>0</c:v>
                </c:pt>
                <c:pt idx="7">
                  <c:v>0</c:v>
                </c:pt>
              </c:numCache>
            </c:numRef>
          </c:val>
          <c:extLst>
            <c:ext xmlns:c16="http://schemas.microsoft.com/office/drawing/2014/chart" uri="{C3380CC4-5D6E-409C-BE32-E72D297353CC}">
              <c16:uniqueId val="{00000007-D2AF-4D4F-AB08-951FC08CEB82}"/>
            </c:ext>
          </c:extLst>
        </c:ser>
        <c:ser>
          <c:idx val="8"/>
          <c:order val="8"/>
          <c:tx>
            <c:strRef>
              <c:f>'1.5.2'!$X$35</c:f>
              <c:strCache>
                <c:ptCount val="1"/>
                <c:pt idx="0">
                  <c:v>2017</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'1.5.2'!$X$36:$X$43</c:f>
              <c:numCache>
                <c:formatCode>* #,##0;* \-_ #,##0;\-</c:formatCode>
                <c:ptCount val="8"/>
                <c:pt idx="0">
                  <c:v>1769</c:v>
                </c:pt>
                <c:pt idx="1">
                  <c:v>2396</c:v>
                </c:pt>
                <c:pt idx="2">
                  <c:v>1609</c:v>
                </c:pt>
                <c:pt idx="3">
                  <c:v>599</c:v>
                </c:pt>
                <c:pt idx="4">
                  <c:v>0</c:v>
                </c:pt>
                <c:pt idx="5">
                  <c:v>0</c:v>
                </c:pt>
                <c:pt idx="6">
                  <c:v>0</c:v>
                </c:pt>
                <c:pt idx="7">
                  <c:v>0</c:v>
                </c:pt>
              </c:numCache>
            </c:numRef>
          </c:val>
          <c:extLst>
            <c:ext xmlns:c16="http://schemas.microsoft.com/office/drawing/2014/chart" uri="{C3380CC4-5D6E-409C-BE32-E72D297353CC}">
              <c16:uniqueId val="{00000008-D2AF-4D4F-AB08-951FC08CEB82}"/>
            </c:ext>
          </c:extLst>
        </c:ser>
        <c:ser>
          <c:idx val="9"/>
          <c:order val="9"/>
          <c:tx>
            <c:strRef>
              <c:f>'1.5.2'!$Y$35</c:f>
              <c:strCache>
                <c:ptCount val="1"/>
                <c:pt idx="0">
                  <c:v>2018</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'1.5.2'!$Y$36:$Y$43</c:f>
              <c:numCache>
                <c:formatCode>* #,##0;* \-_ #,##0;\-</c:formatCode>
                <c:ptCount val="8"/>
                <c:pt idx="0">
                  <c:v>1438</c:v>
                </c:pt>
                <c:pt idx="1">
                  <c:v>2473</c:v>
                </c:pt>
                <c:pt idx="2">
                  <c:v>1736</c:v>
                </c:pt>
                <c:pt idx="3">
                  <c:v>509</c:v>
                </c:pt>
                <c:pt idx="4">
                  <c:v>0</c:v>
                </c:pt>
                <c:pt idx="5">
                  <c:v>0</c:v>
                </c:pt>
                <c:pt idx="6">
                  <c:v>0</c:v>
                </c:pt>
                <c:pt idx="7">
                  <c:v>0</c:v>
                </c:pt>
              </c:numCache>
            </c:numRef>
          </c:val>
          <c:extLst>
            <c:ext xmlns:c16="http://schemas.microsoft.com/office/drawing/2014/chart" uri="{C3380CC4-5D6E-409C-BE32-E72D297353CC}">
              <c16:uniqueId val="{00000009-D2AF-4D4F-AB08-951FC08CEB82}"/>
            </c:ext>
          </c:extLst>
        </c:ser>
        <c:ser>
          <c:idx val="10"/>
          <c:order val="10"/>
          <c:tx>
            <c:strRef>
              <c:f>'1.5.2'!$Z$35</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'1.5.2'!$O$36:$O$43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'1.5.2'!$Z$36:$Z$43</c:f>
              <c:numCache>
                <c:formatCode>* #,##0;* \-_ #,##0;\-</c:formatCode>
                <c:ptCount val="8"/>
                <c:pt idx="0">
                  <c:v>1264</c:v>
                </c:pt>
                <c:pt idx="1">
                  <c:v>2396</c:v>
                </c:pt>
                <c:pt idx="2">
                  <c:v>2142</c:v>
                </c:pt>
                <c:pt idx="3">
                  <c:v>0</c:v>
                </c:pt>
                <c:pt idx="4">
                  <c:v>0</c:v>
                </c:pt>
                <c:pt idx="5">
                  <c:v>0</c:v>
                </c:pt>
                <c:pt idx="6">
                  <c:v>0</c:v>
                </c:pt>
                <c:pt idx="7">
                  <c:v>0</c:v>
                </c:pt>
              </c:numCache>
            </c:numRef>
          </c:val>
          <c:extLst>
            <c:ext xmlns:c16="http://schemas.microsoft.com/office/drawing/2014/chart" uri="{C3380CC4-5D6E-409C-BE32-E72D297353CC}">
              <c16:uniqueId val="{0000000A-D2AF-4D4F-AB08-951FC08CEB82}"/>
            </c:ext>
          </c:extLst>
        </c:ser>
        <c:dLbls>
          <c:showLegendKey val="0"/>
          <c:showVal val="1"/>
          <c:showCatName val="0"/>
          <c:showSerName val="0"/>
          <c:showPercent val="0"/>
          <c:showBubbleSize val="0"/>
        </c:dLbls>
        <c:gapWidth val="150"/>
        <c:axId val="393259208"/>
        <c:axId val="393254112"/>
      </c:barChart>
      <c:catAx>
        <c:axId val="393259208"/>
        <c:scaling>
          <c:orientation val="minMax"/>
        </c:scaling>
        <c:delete val="0"/>
        <c:axPos val="b"/>
        <c:numFmt formatCode="General" sourceLinked="1"/>
        <c:majorTickMark val="none"/>
        <c:minorTickMark val="none"/>
        <c:tickLblPos val="nextTo"/>
        <c:crossAx val="393254112"/>
        <c:crosses val="autoZero"/>
        <c:auto val="1"/>
        <c:lblAlgn val="ctr"/>
        <c:lblOffset val="100"/>
        <c:noMultiLvlLbl val="0"/>
      </c:catAx>
      <c:valAx>
        <c:axId val="393254112"/>
        <c:scaling>
          <c:orientation val="minMax"/>
        </c:scaling>
        <c:delete val="0"/>
        <c:axPos val="l"/>
        <c:majorGridlines>
          <c:spPr>
            <a:ln>
              <a:prstDash val="sysDot"/>
            </a:ln>
          </c:spPr>
        </c:majorGridlines>
        <c:numFmt formatCode="#,##0" sourceLinked="0"/>
        <c:majorTickMark val="none"/>
        <c:minorTickMark val="none"/>
        <c:tickLblPos val="nextTo"/>
        <c:crossAx val="393259208"/>
        <c:crosses val="autoZero"/>
        <c:crossBetween val="between"/>
      </c:valAx>
    </c:plotArea>
    <c:legend>
      <c:legendPos val="b"/>
      <c:layout>
        <c:manualLayout>
          <c:xMode val="edge"/>
          <c:yMode val="edge"/>
          <c:x val="0.31228753552259436"/>
          <c:y val="0.90250513555090872"/>
          <c:w val="0.46424677548270593"/>
          <c:h val="9.1484861720959099E-2"/>
        </c:manualLayout>
      </c:layout>
      <c:overlay val="0"/>
    </c:legend>
    <c:plotVisOnly val="1"/>
    <c:dispBlanksAs val="gap"/>
    <c:showDLblsOverMax val="0"/>
  </c:chart>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2017,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9697483438021693E-2"/>
          <c:y val="0.1876678850260014"/>
          <c:w val="0.90555558018528448"/>
          <c:h val="0.58874755306109861"/>
        </c:manualLayout>
      </c:layout>
      <c:barChart>
        <c:barDir val="col"/>
        <c:grouping val="clustered"/>
        <c:varyColors val="0"/>
        <c:ser>
          <c:idx val="1"/>
          <c:order val="0"/>
          <c:tx>
            <c:strRef>
              <c:f>'1.4_17'!$K$25:$K$26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'1.4_17'!$J$27:$J$35</c15:sqref>
                  </c15:fullRef>
                </c:ext>
              </c:extLst>
              <c:f>'1.4_17'!$J$28:$J$35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'1.4_17'!$K$27:$K$35</c15:sqref>
                  </c15:fullRef>
                </c:ext>
              </c:extLst>
              <c:f>'1.4_17'!$K$28:$K$35</c:f>
              <c:numCache>
                <c:formatCode>* #,##0;* \-_ #,##0;\-</c:formatCode>
                <c:ptCount val="8"/>
                <c:pt idx="0">
                  <c:v>0</c:v>
                </c:pt>
                <c:pt idx="1">
                  <c:v>538</c:v>
                </c:pt>
                <c:pt idx="2">
                  <c:v>856</c:v>
                </c:pt>
                <c:pt idx="3">
                  <c:v>1528</c:v>
                </c:pt>
                <c:pt idx="4">
                  <c:v>0</c:v>
                </c:pt>
                <c:pt idx="5">
                  <c:v>1794</c:v>
                </c:pt>
                <c:pt idx="6">
                  <c:v>175</c:v>
                </c:pt>
                <c:pt idx="7">
                  <c:v>1898</c:v>
                </c:pt>
              </c:numCache>
            </c:numRef>
          </c:val>
          <c:extLst>
            <c:ext xmlns:c16="http://schemas.microsoft.com/office/drawing/2014/chart" uri="{C3380CC4-5D6E-409C-BE32-E72D297353CC}">
              <c16:uniqueId val="{00000000-07F8-4C23-8B2E-65C10B853A3B}"/>
            </c:ext>
          </c:extLst>
        </c:ser>
        <c:ser>
          <c:idx val="3"/>
          <c:order val="1"/>
          <c:tx>
            <c:strRef>
              <c:f>'1.4_17'!$L$25:$L$26</c:f>
              <c:strCache>
                <c:ptCount val="2"/>
                <c:pt idx="0">
                  <c:v>Deutsche</c:v>
                </c:pt>
                <c:pt idx="1">
                  <c:v>Frauen</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'1.4_17'!$J$27:$J$35</c15:sqref>
                  </c15:fullRef>
                </c:ext>
              </c:extLst>
              <c:f>'1.4_17'!$J$28:$J$35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'1.4_17'!$L$27:$L$35</c15:sqref>
                  </c15:fullRef>
                </c:ext>
              </c:extLst>
              <c:f>'1.4_17'!$L$28:$L$35</c:f>
              <c:numCache>
                <c:formatCode>* #,##0;* \-_ #,##0;\-</c:formatCode>
                <c:ptCount val="8"/>
                <c:pt idx="0">
                  <c:v>0</c:v>
                </c:pt>
                <c:pt idx="1">
                  <c:v>450</c:v>
                </c:pt>
                <c:pt idx="2">
                  <c:v>931</c:v>
                </c:pt>
                <c:pt idx="3">
                  <c:v>919</c:v>
                </c:pt>
                <c:pt idx="4">
                  <c:v>0</c:v>
                </c:pt>
                <c:pt idx="5">
                  <c:v>1050</c:v>
                </c:pt>
                <c:pt idx="6">
                  <c:v>166</c:v>
                </c:pt>
                <c:pt idx="7">
                  <c:v>2651</c:v>
                </c:pt>
              </c:numCache>
            </c:numRef>
          </c:val>
          <c:extLst>
            <c:ext xmlns:c16="http://schemas.microsoft.com/office/drawing/2014/chart" uri="{C3380CC4-5D6E-409C-BE32-E72D297353CC}">
              <c16:uniqueId val="{00000001-07F8-4C23-8B2E-65C10B853A3B}"/>
            </c:ext>
          </c:extLst>
        </c:ser>
        <c:ser>
          <c:idx val="2"/>
          <c:order val="2"/>
          <c:tx>
            <c:strRef>
              <c:f>'1.4_17'!$M$25:$M$26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'1.4_17'!$J$27:$J$35</c15:sqref>
                  </c15:fullRef>
                </c:ext>
              </c:extLst>
              <c:f>'1.4_17'!$J$28:$J$35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'1.4_17'!$M$27:$M$35</c15:sqref>
                  </c15:fullRef>
                </c:ext>
              </c:extLst>
              <c:f>'1.4_17'!$M$28:$M$35</c:f>
              <c:numCache>
                <c:formatCode>* #,##0;* \-_ #,##0;\-</c:formatCode>
                <c:ptCount val="8"/>
                <c:pt idx="0">
                  <c:v>4425</c:v>
                </c:pt>
                <c:pt idx="1">
                  <c:v>461</c:v>
                </c:pt>
                <c:pt idx="2">
                  <c:v>401</c:v>
                </c:pt>
                <c:pt idx="3">
                  <c:v>629</c:v>
                </c:pt>
                <c:pt idx="4">
                  <c:v>0</c:v>
                </c:pt>
                <c:pt idx="5">
                  <c:v>535</c:v>
                </c:pt>
                <c:pt idx="6">
                  <c:v>0</c:v>
                </c:pt>
                <c:pt idx="7">
                  <c:v>1106</c:v>
                </c:pt>
              </c:numCache>
            </c:numRef>
          </c:val>
          <c:extLst>
            <c:ext xmlns:c16="http://schemas.microsoft.com/office/drawing/2014/chart" uri="{C3380CC4-5D6E-409C-BE32-E72D297353CC}">
              <c16:uniqueId val="{00000002-07F8-4C23-8B2E-65C10B853A3B}"/>
            </c:ext>
          </c:extLst>
        </c:ser>
        <c:ser>
          <c:idx val="4"/>
          <c:order val="3"/>
          <c:tx>
            <c:strRef>
              <c:f>'1.4_17'!$N$25:$N$26</c:f>
              <c:strCache>
                <c:ptCount val="2"/>
                <c:pt idx="0">
                  <c:v>Ausländische</c:v>
                </c:pt>
                <c:pt idx="1">
                  <c:v>Frauen</c:v>
                </c:pt>
              </c:strCache>
            </c:strRef>
          </c:tx>
          <c:spPr>
            <a:solidFill>
              <a:srgbClr val="F4B183"/>
            </a:solidFill>
          </c:spPr>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'1.4_17'!$J$27:$J$35</c15:sqref>
                  </c15:fullRef>
                </c:ext>
              </c:extLst>
              <c:f>'1.4_17'!$J$28:$J$35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'1.4_17'!$N$27:$N$35</c15:sqref>
                  </c15:fullRef>
                </c:ext>
              </c:extLst>
              <c:f>'1.4_17'!$N$28:$N$35</c:f>
              <c:numCache>
                <c:formatCode>* #,##0;* \-_ #,##0;\-</c:formatCode>
                <c:ptCount val="8"/>
                <c:pt idx="0">
                  <c:v>3113</c:v>
                </c:pt>
                <c:pt idx="1">
                  <c:v>171</c:v>
                </c:pt>
                <c:pt idx="2">
                  <c:v>430</c:v>
                </c:pt>
                <c:pt idx="3">
                  <c:v>267</c:v>
                </c:pt>
                <c:pt idx="4">
                  <c:v>0</c:v>
                </c:pt>
                <c:pt idx="5">
                  <c:v>440</c:v>
                </c:pt>
                <c:pt idx="6">
                  <c:v>0</c:v>
                </c:pt>
                <c:pt idx="7">
                  <c:v>1656</c:v>
                </c:pt>
              </c:numCache>
            </c:numRef>
          </c:val>
          <c:extLst>
            <c:ext xmlns:c16="http://schemas.microsoft.com/office/drawing/2014/chart" uri="{C3380CC4-5D6E-409C-BE32-E72D297353CC}">
              <c16:uniqueId val="{00000003-07F8-4C23-8B2E-65C10B853A3B}"/>
            </c:ext>
          </c:extLst>
        </c:ser>
        <c:dLbls>
          <c:showLegendKey val="0"/>
          <c:showVal val="0"/>
          <c:showCatName val="0"/>
          <c:showSerName val="0"/>
          <c:showPercent val="0"/>
          <c:showBubbleSize val="0"/>
        </c:dLbls>
        <c:gapWidth val="150"/>
        <c:axId val="-1032399776"/>
        <c:axId val="-1032913296"/>
      </c:barChart>
      <c:catAx>
        <c:axId val="-1032399776"/>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1032913296"/>
        <c:crosses val="autoZero"/>
        <c:auto val="0"/>
        <c:lblAlgn val="ctr"/>
        <c:lblOffset val="100"/>
        <c:tickMarkSkip val="1"/>
        <c:noMultiLvlLbl val="0"/>
      </c:catAx>
      <c:valAx>
        <c:axId val="-103291329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32399776"/>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de-DE"/>
              <a:t>Ausländische Teilnehmer/innen in ausgewählten arbeitsmarktpolitischen</a:t>
            </a:r>
            <a:r>
              <a:rPr lang="de-DE" baseline="0"/>
              <a:t> Maßnahmebereichen Rechtskreis SGB III, Zeitreihe 2009 bis 2019, Wetteraukreis</a:t>
            </a:r>
            <a:endParaRPr lang="de-DE"/>
          </a:p>
        </c:rich>
      </c:tx>
      <c:layout>
        <c:manualLayout>
          <c:xMode val="edge"/>
          <c:yMode val="edge"/>
          <c:x val="0.16143695937073857"/>
          <c:y val="3.4105806740423357E-2"/>
        </c:manualLayout>
      </c:layout>
      <c:overlay val="0"/>
    </c:title>
    <c:autoTitleDeleted val="0"/>
    <c:plotArea>
      <c:layout/>
      <c:barChart>
        <c:barDir val="col"/>
        <c:grouping val="clustered"/>
        <c:varyColors val="0"/>
        <c:ser>
          <c:idx val="0"/>
          <c:order val="0"/>
          <c:tx>
            <c:strRef>
              <c:f>'1.5.2'!$B$35</c:f>
              <c:strCache>
                <c:ptCount val="1"/>
                <c:pt idx="0">
                  <c:v>2009</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'1.5.2'!$B$36:$B$43</c:f>
              <c:numCache>
                <c:formatCode>* #,##0;* \-_ #,##0;\-</c:formatCode>
                <c:ptCount val="8"/>
                <c:pt idx="0">
                  <c:v>55</c:v>
                </c:pt>
                <c:pt idx="1">
                  <c:v>46</c:v>
                </c:pt>
                <c:pt idx="2">
                  <c:v>33</c:v>
                </c:pt>
                <c:pt idx="3">
                  <c:v>65</c:v>
                </c:pt>
                <c:pt idx="4">
                  <c:v>0</c:v>
                </c:pt>
                <c:pt idx="5">
                  <c:v>0</c:v>
                </c:pt>
                <c:pt idx="6">
                  <c:v>0</c:v>
                </c:pt>
                <c:pt idx="7">
                  <c:v>0</c:v>
                </c:pt>
              </c:numCache>
            </c:numRef>
          </c:val>
          <c:extLst>
            <c:ext xmlns:c16="http://schemas.microsoft.com/office/drawing/2014/chart" uri="{C3380CC4-5D6E-409C-BE32-E72D297353CC}">
              <c16:uniqueId val="{00000000-9795-4B12-8920-972820B0A918}"/>
            </c:ext>
          </c:extLst>
        </c:ser>
        <c:ser>
          <c:idx val="1"/>
          <c:order val="1"/>
          <c:tx>
            <c:strRef>
              <c:f>'1.5.2'!$C$35</c:f>
              <c:strCache>
                <c:ptCount val="1"/>
                <c:pt idx="0">
                  <c:v>2010</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'1.5.2'!$C$36:$C$43</c:f>
              <c:numCache>
                <c:formatCode>* #,##0;* \-_ #,##0;\-</c:formatCode>
                <c:ptCount val="8"/>
                <c:pt idx="0">
                  <c:v>27</c:v>
                </c:pt>
                <c:pt idx="1">
                  <c:v>0</c:v>
                </c:pt>
                <c:pt idx="2">
                  <c:v>35</c:v>
                </c:pt>
                <c:pt idx="3">
                  <c:v>62</c:v>
                </c:pt>
                <c:pt idx="4">
                  <c:v>17</c:v>
                </c:pt>
                <c:pt idx="5">
                  <c:v>0</c:v>
                </c:pt>
                <c:pt idx="6">
                  <c:v>0</c:v>
                </c:pt>
                <c:pt idx="7">
                  <c:v>0</c:v>
                </c:pt>
              </c:numCache>
            </c:numRef>
          </c:val>
          <c:extLst>
            <c:ext xmlns:c16="http://schemas.microsoft.com/office/drawing/2014/chart" uri="{C3380CC4-5D6E-409C-BE32-E72D297353CC}">
              <c16:uniqueId val="{00000001-9795-4B12-8920-972820B0A918}"/>
            </c:ext>
          </c:extLst>
        </c:ser>
        <c:ser>
          <c:idx val="2"/>
          <c:order val="2"/>
          <c:tx>
            <c:strRef>
              <c:f>'1.5.2'!$D$35</c:f>
              <c:strCache>
                <c:ptCount val="1"/>
                <c:pt idx="0">
                  <c:v>2011</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'1.5.2'!$D$36:$D$43</c:f>
              <c:numCache>
                <c:formatCode>* #,##0;* \-_ #,##0;\-</c:formatCode>
                <c:ptCount val="8"/>
                <c:pt idx="0">
                  <c:v>0</c:v>
                </c:pt>
                <c:pt idx="1">
                  <c:v>107</c:v>
                </c:pt>
                <c:pt idx="2">
                  <c:v>33</c:v>
                </c:pt>
                <c:pt idx="3">
                  <c:v>40</c:v>
                </c:pt>
                <c:pt idx="4">
                  <c:v>0</c:v>
                </c:pt>
                <c:pt idx="5">
                  <c:v>0</c:v>
                </c:pt>
                <c:pt idx="6">
                  <c:v>0</c:v>
                </c:pt>
                <c:pt idx="7">
                  <c:v>0</c:v>
                </c:pt>
              </c:numCache>
            </c:numRef>
          </c:val>
          <c:extLst>
            <c:ext xmlns:c16="http://schemas.microsoft.com/office/drawing/2014/chart" uri="{C3380CC4-5D6E-409C-BE32-E72D297353CC}">
              <c16:uniqueId val="{00000002-9795-4B12-8920-972820B0A918}"/>
            </c:ext>
          </c:extLst>
        </c:ser>
        <c:ser>
          <c:idx val="3"/>
          <c:order val="3"/>
          <c:tx>
            <c:strRef>
              <c:f>'1.5.2'!$E$35</c:f>
              <c:strCache>
                <c:ptCount val="1"/>
                <c:pt idx="0">
                  <c:v>2012</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'1.5.2'!$E$36:$E$43</c:f>
              <c:numCache>
                <c:formatCode>* #,##0;* \-_ #,##0;\-</c:formatCode>
                <c:ptCount val="8"/>
                <c:pt idx="0">
                  <c:v>14</c:v>
                </c:pt>
                <c:pt idx="1">
                  <c:v>94</c:v>
                </c:pt>
                <c:pt idx="2">
                  <c:v>27</c:v>
                </c:pt>
                <c:pt idx="3">
                  <c:v>32</c:v>
                </c:pt>
                <c:pt idx="4">
                  <c:v>17</c:v>
                </c:pt>
                <c:pt idx="5">
                  <c:v>0</c:v>
                </c:pt>
                <c:pt idx="6">
                  <c:v>0</c:v>
                </c:pt>
                <c:pt idx="7">
                  <c:v>0</c:v>
                </c:pt>
              </c:numCache>
            </c:numRef>
          </c:val>
          <c:extLst>
            <c:ext xmlns:c16="http://schemas.microsoft.com/office/drawing/2014/chart" uri="{C3380CC4-5D6E-409C-BE32-E72D297353CC}">
              <c16:uniqueId val="{00000003-9795-4B12-8920-972820B0A918}"/>
            </c:ext>
          </c:extLst>
        </c:ser>
        <c:ser>
          <c:idx val="4"/>
          <c:order val="4"/>
          <c:tx>
            <c:strRef>
              <c:f>'1.5.2'!$F$35</c:f>
              <c:strCache>
                <c:ptCount val="1"/>
                <c:pt idx="0">
                  <c:v>2013</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'1.5.2'!$F$36:$F$43</c:f>
              <c:numCache>
                <c:formatCode>* #,##0;* \-_ #,##0;\-</c:formatCode>
                <c:ptCount val="8"/>
                <c:pt idx="0">
                  <c:v>24</c:v>
                </c:pt>
                <c:pt idx="1">
                  <c:v>72</c:v>
                </c:pt>
                <c:pt idx="2">
                  <c:v>40</c:v>
                </c:pt>
                <c:pt idx="3">
                  <c:v>7</c:v>
                </c:pt>
                <c:pt idx="4">
                  <c:v>27</c:v>
                </c:pt>
                <c:pt idx="5">
                  <c:v>0</c:v>
                </c:pt>
                <c:pt idx="6">
                  <c:v>0</c:v>
                </c:pt>
                <c:pt idx="7">
                  <c:v>0</c:v>
                </c:pt>
              </c:numCache>
            </c:numRef>
          </c:val>
          <c:extLst>
            <c:ext xmlns:c16="http://schemas.microsoft.com/office/drawing/2014/chart" uri="{C3380CC4-5D6E-409C-BE32-E72D297353CC}">
              <c16:uniqueId val="{00000004-9795-4B12-8920-972820B0A918}"/>
            </c:ext>
          </c:extLst>
        </c:ser>
        <c:ser>
          <c:idx val="5"/>
          <c:order val="5"/>
          <c:tx>
            <c:strRef>
              <c:f>'1.5.2'!$G$35</c:f>
              <c:strCache>
                <c:ptCount val="1"/>
                <c:pt idx="0">
                  <c:v>2014</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'1.5.2'!$G$36:$G$43</c:f>
              <c:numCache>
                <c:formatCode>* #,##0;* \-_ #,##0;\-</c:formatCode>
                <c:ptCount val="8"/>
                <c:pt idx="0">
                  <c:v>26</c:v>
                </c:pt>
                <c:pt idx="1">
                  <c:v>86</c:v>
                </c:pt>
                <c:pt idx="2">
                  <c:v>52</c:v>
                </c:pt>
                <c:pt idx="3">
                  <c:v>23</c:v>
                </c:pt>
                <c:pt idx="4">
                  <c:v>18</c:v>
                </c:pt>
                <c:pt idx="5">
                  <c:v>0</c:v>
                </c:pt>
                <c:pt idx="6">
                  <c:v>0</c:v>
                </c:pt>
                <c:pt idx="7">
                  <c:v>0</c:v>
                </c:pt>
              </c:numCache>
            </c:numRef>
          </c:val>
          <c:extLst>
            <c:ext xmlns:c16="http://schemas.microsoft.com/office/drawing/2014/chart" uri="{C3380CC4-5D6E-409C-BE32-E72D297353CC}">
              <c16:uniqueId val="{00000005-9795-4B12-8920-972820B0A918}"/>
            </c:ext>
          </c:extLst>
        </c:ser>
        <c:ser>
          <c:idx val="6"/>
          <c:order val="6"/>
          <c:tx>
            <c:strRef>
              <c:f>'1.5.2'!$H$35</c:f>
              <c:strCache>
                <c:ptCount val="1"/>
                <c:pt idx="0">
                  <c:v>2015</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'1.5.2'!$H$36:$H$43</c:f>
              <c:numCache>
                <c:formatCode>* #,##0;* \-_ #,##0;\-</c:formatCode>
                <c:ptCount val="8"/>
                <c:pt idx="0">
                  <c:v>20</c:v>
                </c:pt>
                <c:pt idx="1">
                  <c:v>96</c:v>
                </c:pt>
                <c:pt idx="2">
                  <c:v>52</c:v>
                </c:pt>
                <c:pt idx="3">
                  <c:v>0</c:v>
                </c:pt>
                <c:pt idx="4">
                  <c:v>0</c:v>
                </c:pt>
                <c:pt idx="5">
                  <c:v>0</c:v>
                </c:pt>
                <c:pt idx="6">
                  <c:v>0</c:v>
                </c:pt>
                <c:pt idx="7">
                  <c:v>0</c:v>
                </c:pt>
              </c:numCache>
            </c:numRef>
          </c:val>
          <c:extLst>
            <c:ext xmlns:c16="http://schemas.microsoft.com/office/drawing/2014/chart" uri="{C3380CC4-5D6E-409C-BE32-E72D297353CC}">
              <c16:uniqueId val="{00000006-9795-4B12-8920-972820B0A918}"/>
            </c:ext>
          </c:extLst>
        </c:ser>
        <c:ser>
          <c:idx val="7"/>
          <c:order val="7"/>
          <c:tx>
            <c:strRef>
              <c:f>'1.5.2'!$I$35</c:f>
              <c:strCache>
                <c:ptCount val="1"/>
                <c:pt idx="0">
                  <c:v>2016</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'1.5.2'!$I$36:$I$43</c:f>
              <c:numCache>
                <c:formatCode>* #,##0;* \-_ #,##0;\-</c:formatCode>
                <c:ptCount val="8"/>
                <c:pt idx="0">
                  <c:v>81</c:v>
                </c:pt>
                <c:pt idx="1">
                  <c:v>66</c:v>
                </c:pt>
                <c:pt idx="2">
                  <c:v>78</c:v>
                </c:pt>
                <c:pt idx="3">
                  <c:v>0</c:v>
                </c:pt>
                <c:pt idx="4">
                  <c:v>0</c:v>
                </c:pt>
                <c:pt idx="5">
                  <c:v>0</c:v>
                </c:pt>
                <c:pt idx="6">
                  <c:v>0</c:v>
                </c:pt>
                <c:pt idx="7">
                  <c:v>0</c:v>
                </c:pt>
              </c:numCache>
            </c:numRef>
          </c:val>
          <c:extLst>
            <c:ext xmlns:c16="http://schemas.microsoft.com/office/drawing/2014/chart" uri="{C3380CC4-5D6E-409C-BE32-E72D297353CC}">
              <c16:uniqueId val="{00000007-9795-4B12-8920-972820B0A918}"/>
            </c:ext>
          </c:extLst>
        </c:ser>
        <c:ser>
          <c:idx val="8"/>
          <c:order val="8"/>
          <c:tx>
            <c:strRef>
              <c:f>'1.5.2'!$J$35</c:f>
              <c:strCache>
                <c:ptCount val="1"/>
                <c:pt idx="0">
                  <c:v>2017</c:v>
                </c:pt>
              </c:strCache>
            </c:strRef>
          </c:tx>
          <c:invertIfNegative val="0"/>
          <c:dLbls>
            <c:spPr>
              <a:noFill/>
              <a:ln>
                <a:noFill/>
              </a:ln>
              <a:effectLst/>
            </c:spPr>
            <c:txPr>
              <a:bodyPr rot="-5400000" vert="horz"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'1.5.2'!$J$36:$J$43</c:f>
              <c:numCache>
                <c:formatCode>* #,##0;* \-_ #,##0;\-</c:formatCode>
                <c:ptCount val="8"/>
                <c:pt idx="0">
                  <c:v>102</c:v>
                </c:pt>
                <c:pt idx="1">
                  <c:v>60</c:v>
                </c:pt>
                <c:pt idx="2">
                  <c:v>69</c:v>
                </c:pt>
                <c:pt idx="3">
                  <c:v>0</c:v>
                </c:pt>
                <c:pt idx="4">
                  <c:v>0</c:v>
                </c:pt>
                <c:pt idx="5">
                  <c:v>0</c:v>
                </c:pt>
                <c:pt idx="6">
                  <c:v>0</c:v>
                </c:pt>
                <c:pt idx="7">
                  <c:v>0</c:v>
                </c:pt>
              </c:numCache>
            </c:numRef>
          </c:val>
          <c:extLst>
            <c:ext xmlns:c16="http://schemas.microsoft.com/office/drawing/2014/chart" uri="{C3380CC4-5D6E-409C-BE32-E72D297353CC}">
              <c16:uniqueId val="{00000008-9795-4B12-8920-972820B0A918}"/>
            </c:ext>
          </c:extLst>
        </c:ser>
        <c:ser>
          <c:idx val="9"/>
          <c:order val="9"/>
          <c:tx>
            <c:strRef>
              <c:f>'1.5.2'!$K$35</c:f>
              <c:strCache>
                <c:ptCount val="1"/>
                <c:pt idx="0">
                  <c:v>2018</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'1.5.2'!$K$36:$K$43</c:f>
              <c:numCache>
                <c:formatCode>* #,##0;* \-_ #,##0;\-</c:formatCode>
                <c:ptCount val="8"/>
                <c:pt idx="0">
                  <c:v>0</c:v>
                </c:pt>
                <c:pt idx="1">
                  <c:v>75</c:v>
                </c:pt>
                <c:pt idx="2">
                  <c:v>93</c:v>
                </c:pt>
                <c:pt idx="3">
                  <c:v>0</c:v>
                </c:pt>
                <c:pt idx="4">
                  <c:v>0</c:v>
                </c:pt>
                <c:pt idx="5">
                  <c:v>0</c:v>
                </c:pt>
                <c:pt idx="6">
                  <c:v>0</c:v>
                </c:pt>
                <c:pt idx="7">
                  <c:v>0</c:v>
                </c:pt>
              </c:numCache>
            </c:numRef>
          </c:val>
          <c:extLst>
            <c:ext xmlns:c16="http://schemas.microsoft.com/office/drawing/2014/chart" uri="{C3380CC4-5D6E-409C-BE32-E72D297353CC}">
              <c16:uniqueId val="{00000009-9795-4B12-8920-972820B0A918}"/>
            </c:ext>
          </c:extLst>
        </c:ser>
        <c:ser>
          <c:idx val="10"/>
          <c:order val="10"/>
          <c:tx>
            <c:strRef>
              <c:f>'1.5.2'!$L$35</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'1.5.2'!$A$36:$A$43</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'1.5.2'!$L$36:$L$43</c:f>
              <c:numCache>
                <c:formatCode>* #,##0;* \-_ #,##0;\-</c:formatCode>
                <c:ptCount val="8"/>
                <c:pt idx="0">
                  <c:v>49</c:v>
                </c:pt>
                <c:pt idx="1">
                  <c:v>83</c:v>
                </c:pt>
                <c:pt idx="2">
                  <c:v>113</c:v>
                </c:pt>
                <c:pt idx="3">
                  <c:v>28</c:v>
                </c:pt>
                <c:pt idx="4">
                  <c:v>11</c:v>
                </c:pt>
                <c:pt idx="5">
                  <c:v>0</c:v>
                </c:pt>
                <c:pt idx="6">
                  <c:v>0</c:v>
                </c:pt>
                <c:pt idx="7">
                  <c:v>0</c:v>
                </c:pt>
              </c:numCache>
            </c:numRef>
          </c:val>
          <c:extLst>
            <c:ext xmlns:c16="http://schemas.microsoft.com/office/drawing/2014/chart" uri="{C3380CC4-5D6E-409C-BE32-E72D297353CC}">
              <c16:uniqueId val="{0000000A-9795-4B12-8920-972820B0A918}"/>
            </c:ext>
          </c:extLst>
        </c:ser>
        <c:dLbls>
          <c:showLegendKey val="0"/>
          <c:showVal val="1"/>
          <c:showCatName val="0"/>
          <c:showSerName val="0"/>
          <c:showPercent val="0"/>
          <c:showBubbleSize val="0"/>
        </c:dLbls>
        <c:gapWidth val="150"/>
        <c:axId val="393259992"/>
        <c:axId val="393254896"/>
      </c:barChart>
      <c:catAx>
        <c:axId val="393259992"/>
        <c:scaling>
          <c:orientation val="minMax"/>
        </c:scaling>
        <c:delete val="0"/>
        <c:axPos val="b"/>
        <c:numFmt formatCode="General" sourceLinked="1"/>
        <c:majorTickMark val="none"/>
        <c:minorTickMark val="none"/>
        <c:tickLblPos val="nextTo"/>
        <c:crossAx val="393254896"/>
        <c:crosses val="autoZero"/>
        <c:auto val="1"/>
        <c:lblAlgn val="ctr"/>
        <c:lblOffset val="100"/>
        <c:noMultiLvlLbl val="0"/>
      </c:catAx>
      <c:valAx>
        <c:axId val="39325489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93259992"/>
        <c:crosses val="autoZero"/>
        <c:crossBetween val="between"/>
      </c:valAx>
    </c:plotArea>
    <c:legend>
      <c:legendPos val="b"/>
      <c:layout>
        <c:manualLayout>
          <c:xMode val="edge"/>
          <c:yMode val="edge"/>
          <c:x val="0.31927317467270488"/>
          <c:y val="0.88542479695915999"/>
          <c:w val="0.46523301866168931"/>
          <c:h val="9.5985238606350776E-2"/>
        </c:manualLayout>
      </c:layout>
      <c:overlay val="0"/>
    </c:legend>
    <c:plotVisOnly val="1"/>
    <c:dispBlanksAs val="gap"/>
    <c:showDLblsOverMax val="0"/>
  </c:chart>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r>
              <a:rPr lang="de-DE"/>
              <a:t>Deutsche Teilnehmer/innen in ausgewählten arbeitsmarktpolitischen</a:t>
            </a:r>
            <a:r>
              <a:rPr lang="de-DE" baseline="0"/>
              <a:t> Maßnahmebereichen Rechtskreis SGB III, Zeitreihe 2009 bis 2019, Land Hessen</a:t>
            </a:r>
            <a:endParaRPr lang="de-DE"/>
          </a:p>
        </c:rich>
      </c:tx>
      <c:layout>
        <c:manualLayout>
          <c:xMode val="edge"/>
          <c:yMode val="edge"/>
          <c:x val="0.11796977992790869"/>
          <c:y val="2.846523024770397E-2"/>
        </c:manualLayout>
      </c:layout>
      <c:overlay val="0"/>
      <c:spPr>
        <a:noFill/>
        <a:ln>
          <a:noFill/>
        </a:ln>
        <a:effectLst/>
      </c:spPr>
      <c:txPr>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endParaRPr lang="de-DE"/>
        </a:p>
      </c:txPr>
    </c:title>
    <c:autoTitleDeleted val="0"/>
    <c:plotArea>
      <c:layout>
        <c:manualLayout>
          <c:layoutTarget val="inner"/>
          <c:xMode val="edge"/>
          <c:yMode val="edge"/>
          <c:x val="4.6067712527638707E-2"/>
          <c:y val="0.21900384129996223"/>
          <c:w val="0.93674338960554415"/>
          <c:h val="0.52494127509050548"/>
        </c:manualLayout>
      </c:layout>
      <c:barChart>
        <c:barDir val="col"/>
        <c:grouping val="clustered"/>
        <c:varyColors val="0"/>
        <c:ser>
          <c:idx val="0"/>
          <c:order val="0"/>
          <c:tx>
            <c:strRef>
              <c:f>'1.5.3'!$P$34</c:f>
              <c:strCache>
                <c:ptCount val="1"/>
                <c:pt idx="0">
                  <c:v>2009</c:v>
                </c:pt>
              </c:strCache>
            </c:strRef>
          </c:tx>
          <c:spPr>
            <a:solidFill>
              <a:schemeClr val="accent6">
                <a:shade val="41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'1.5.3'!$P$35:$P$42</c:f>
              <c:numCache>
                <c:formatCode>* #,##0;* \-_ #,##0;\-</c:formatCode>
                <c:ptCount val="8"/>
                <c:pt idx="0">
                  <c:v>6155</c:v>
                </c:pt>
                <c:pt idx="1">
                  <c:v>13127</c:v>
                </c:pt>
                <c:pt idx="2">
                  <c:v>7525</c:v>
                </c:pt>
                <c:pt idx="3">
                  <c:v>13698</c:v>
                </c:pt>
                <c:pt idx="4">
                  <c:v>4326</c:v>
                </c:pt>
                <c:pt idx="5">
                  <c:v>49</c:v>
                </c:pt>
                <c:pt idx="6">
                  <c:v>1047</c:v>
                </c:pt>
                <c:pt idx="7">
                  <c:v>0</c:v>
                </c:pt>
              </c:numCache>
            </c:numRef>
          </c:val>
          <c:extLst>
            <c:ext xmlns:c16="http://schemas.microsoft.com/office/drawing/2014/chart" uri="{C3380CC4-5D6E-409C-BE32-E72D297353CC}">
              <c16:uniqueId val="{00000000-E57C-4DBF-915C-BA52C69C9EEE}"/>
            </c:ext>
          </c:extLst>
        </c:ser>
        <c:ser>
          <c:idx val="1"/>
          <c:order val="1"/>
          <c:tx>
            <c:strRef>
              <c:f>'1.5.3'!$Q$34</c:f>
              <c:strCache>
                <c:ptCount val="1"/>
                <c:pt idx="0">
                  <c:v>2010</c:v>
                </c:pt>
              </c:strCache>
            </c:strRef>
          </c:tx>
          <c:spPr>
            <a:solidFill>
              <a:schemeClr val="accent6">
                <a:shade val="53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'1.5.3'!$Q$35:$Q$42</c:f>
              <c:numCache>
                <c:formatCode>* #,##0;* \-_ #,##0;\-</c:formatCode>
                <c:ptCount val="8"/>
                <c:pt idx="0">
                  <c:v>3824</c:v>
                </c:pt>
                <c:pt idx="1">
                  <c:v>14052</c:v>
                </c:pt>
                <c:pt idx="2">
                  <c:v>6370</c:v>
                </c:pt>
                <c:pt idx="3">
                  <c:v>14339</c:v>
                </c:pt>
                <c:pt idx="4">
                  <c:v>0</c:v>
                </c:pt>
                <c:pt idx="5">
                  <c:v>0</c:v>
                </c:pt>
                <c:pt idx="6">
                  <c:v>264</c:v>
                </c:pt>
                <c:pt idx="7">
                  <c:v>0</c:v>
                </c:pt>
              </c:numCache>
            </c:numRef>
          </c:val>
          <c:extLst>
            <c:ext xmlns:c16="http://schemas.microsoft.com/office/drawing/2014/chart" uri="{C3380CC4-5D6E-409C-BE32-E72D297353CC}">
              <c16:uniqueId val="{00000001-E57C-4DBF-915C-BA52C69C9EEE}"/>
            </c:ext>
          </c:extLst>
        </c:ser>
        <c:ser>
          <c:idx val="2"/>
          <c:order val="2"/>
          <c:tx>
            <c:strRef>
              <c:f>'1.5.3'!$R$34</c:f>
              <c:strCache>
                <c:ptCount val="1"/>
                <c:pt idx="0">
                  <c:v>2011</c:v>
                </c:pt>
              </c:strCache>
            </c:strRef>
          </c:tx>
          <c:spPr>
            <a:solidFill>
              <a:schemeClr val="accent6">
                <a:shade val="6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'1.5.3'!$R$35:$R$42</c:f>
              <c:numCache>
                <c:formatCode>* #,##0;* \-_ #,##0;\-</c:formatCode>
                <c:ptCount val="8"/>
                <c:pt idx="0">
                  <c:v>1820</c:v>
                </c:pt>
                <c:pt idx="1">
                  <c:v>13571</c:v>
                </c:pt>
                <c:pt idx="2">
                  <c:v>4794</c:v>
                </c:pt>
                <c:pt idx="3">
                  <c:v>11848</c:v>
                </c:pt>
                <c:pt idx="4">
                  <c:v>3830</c:v>
                </c:pt>
                <c:pt idx="5">
                  <c:v>0</c:v>
                </c:pt>
                <c:pt idx="6">
                  <c:v>0</c:v>
                </c:pt>
                <c:pt idx="7">
                  <c:v>3</c:v>
                </c:pt>
              </c:numCache>
            </c:numRef>
          </c:val>
          <c:extLst>
            <c:ext xmlns:c16="http://schemas.microsoft.com/office/drawing/2014/chart" uri="{C3380CC4-5D6E-409C-BE32-E72D297353CC}">
              <c16:uniqueId val="{00000002-E57C-4DBF-915C-BA52C69C9EEE}"/>
            </c:ext>
          </c:extLst>
        </c:ser>
        <c:ser>
          <c:idx val="3"/>
          <c:order val="3"/>
          <c:tx>
            <c:strRef>
              <c:f>'1.5.3'!$S$34</c:f>
              <c:strCache>
                <c:ptCount val="1"/>
                <c:pt idx="0">
                  <c:v>2012</c:v>
                </c:pt>
              </c:strCache>
            </c:strRef>
          </c:tx>
          <c:spPr>
            <a:solidFill>
              <a:schemeClr val="accent6">
                <a:shade val="7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'1.5.3'!$S$35:$S$42</c:f>
              <c:numCache>
                <c:formatCode>* #,##0;* \-_ #,##0;\-</c:formatCode>
                <c:ptCount val="8"/>
                <c:pt idx="0">
                  <c:v>0</c:v>
                </c:pt>
                <c:pt idx="1">
                  <c:v>10891</c:v>
                </c:pt>
                <c:pt idx="2">
                  <c:v>3438</c:v>
                </c:pt>
                <c:pt idx="3">
                  <c:v>7327</c:v>
                </c:pt>
                <c:pt idx="4">
                  <c:v>3889</c:v>
                </c:pt>
                <c:pt idx="5">
                  <c:v>5</c:v>
                </c:pt>
                <c:pt idx="6">
                  <c:v>0</c:v>
                </c:pt>
                <c:pt idx="7">
                  <c:v>0</c:v>
                </c:pt>
              </c:numCache>
            </c:numRef>
          </c:val>
          <c:extLst>
            <c:ext xmlns:c16="http://schemas.microsoft.com/office/drawing/2014/chart" uri="{C3380CC4-5D6E-409C-BE32-E72D297353CC}">
              <c16:uniqueId val="{00000003-E57C-4DBF-915C-BA52C69C9EEE}"/>
            </c:ext>
          </c:extLst>
        </c:ser>
        <c:ser>
          <c:idx val="4"/>
          <c:order val="4"/>
          <c:tx>
            <c:strRef>
              <c:f>'1.5.3'!$T$34</c:f>
              <c:strCache>
                <c:ptCount val="1"/>
                <c:pt idx="0">
                  <c:v>2013</c:v>
                </c:pt>
              </c:strCache>
            </c:strRef>
          </c:tx>
          <c:spPr>
            <a:solidFill>
              <a:schemeClr val="accent6">
                <a:shade val="8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'1.5.3'!$T$35:$T$42</c:f>
              <c:numCache>
                <c:formatCode>* #,##0;* \-_ #,##0;\-</c:formatCode>
                <c:ptCount val="8"/>
                <c:pt idx="0">
                  <c:v>1880</c:v>
                </c:pt>
                <c:pt idx="1">
                  <c:v>10420</c:v>
                </c:pt>
                <c:pt idx="2">
                  <c:v>4313</c:v>
                </c:pt>
                <c:pt idx="3">
                  <c:v>3066</c:v>
                </c:pt>
                <c:pt idx="4">
                  <c:v>3894</c:v>
                </c:pt>
                <c:pt idx="5">
                  <c:v>0</c:v>
                </c:pt>
                <c:pt idx="6">
                  <c:v>0</c:v>
                </c:pt>
                <c:pt idx="7">
                  <c:v>0</c:v>
                </c:pt>
              </c:numCache>
            </c:numRef>
          </c:val>
          <c:extLst>
            <c:ext xmlns:c16="http://schemas.microsoft.com/office/drawing/2014/chart" uri="{C3380CC4-5D6E-409C-BE32-E72D297353CC}">
              <c16:uniqueId val="{00000004-E57C-4DBF-915C-BA52C69C9EEE}"/>
            </c:ext>
          </c:extLst>
        </c:ser>
        <c:ser>
          <c:idx val="5"/>
          <c:order val="5"/>
          <c:tx>
            <c:strRef>
              <c:f>'1.5.3'!$U$34</c:f>
              <c:strCache>
                <c:ptCount val="1"/>
                <c:pt idx="0">
                  <c:v>2014</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'1.5.3'!$U$35:$U$42</c:f>
              <c:numCache>
                <c:formatCode>* #,##0;* \-_ #,##0;\-</c:formatCode>
                <c:ptCount val="8"/>
                <c:pt idx="0">
                  <c:v>0</c:v>
                </c:pt>
                <c:pt idx="1">
                  <c:v>9797</c:v>
                </c:pt>
                <c:pt idx="2">
                  <c:v>5135</c:v>
                </c:pt>
                <c:pt idx="3">
                  <c:v>3905</c:v>
                </c:pt>
                <c:pt idx="4">
                  <c:v>3980</c:v>
                </c:pt>
                <c:pt idx="5">
                  <c:v>0</c:v>
                </c:pt>
                <c:pt idx="6">
                  <c:v>0</c:v>
                </c:pt>
                <c:pt idx="7">
                  <c:v>0</c:v>
                </c:pt>
              </c:numCache>
            </c:numRef>
          </c:val>
          <c:extLst>
            <c:ext xmlns:c16="http://schemas.microsoft.com/office/drawing/2014/chart" uri="{C3380CC4-5D6E-409C-BE32-E72D297353CC}">
              <c16:uniqueId val="{00000005-E57C-4DBF-915C-BA52C69C9EEE}"/>
            </c:ext>
          </c:extLst>
        </c:ser>
        <c:ser>
          <c:idx val="6"/>
          <c:order val="6"/>
          <c:tx>
            <c:strRef>
              <c:f>'1.5.3'!$V$34</c:f>
              <c:strCache>
                <c:ptCount val="1"/>
                <c:pt idx="0">
                  <c:v>2015</c:v>
                </c:pt>
              </c:strCache>
            </c:strRef>
          </c:tx>
          <c:spPr>
            <a:solidFill>
              <a:schemeClr val="accent6">
                <a:tint val="89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'1.5.3'!$V$35:$V$42</c:f>
              <c:numCache>
                <c:formatCode>* #,##0;* \-_ #,##0;\-</c:formatCode>
                <c:ptCount val="8"/>
                <c:pt idx="0">
                  <c:v>0</c:v>
                </c:pt>
                <c:pt idx="1">
                  <c:v>9135</c:v>
                </c:pt>
                <c:pt idx="2">
                  <c:v>5617</c:v>
                </c:pt>
                <c:pt idx="3">
                  <c:v>4185</c:v>
                </c:pt>
                <c:pt idx="4">
                  <c:v>4009</c:v>
                </c:pt>
                <c:pt idx="5">
                  <c:v>0</c:v>
                </c:pt>
                <c:pt idx="6">
                  <c:v>0</c:v>
                </c:pt>
                <c:pt idx="7">
                  <c:v>0</c:v>
                </c:pt>
              </c:numCache>
            </c:numRef>
          </c:val>
          <c:extLst>
            <c:ext xmlns:c16="http://schemas.microsoft.com/office/drawing/2014/chart" uri="{C3380CC4-5D6E-409C-BE32-E72D297353CC}">
              <c16:uniqueId val="{00000006-E57C-4DBF-915C-BA52C69C9EEE}"/>
            </c:ext>
          </c:extLst>
        </c:ser>
        <c:ser>
          <c:idx val="7"/>
          <c:order val="7"/>
          <c:tx>
            <c:strRef>
              <c:f>'1.5.3'!$W$34</c:f>
              <c:strCache>
                <c:ptCount val="1"/>
                <c:pt idx="0">
                  <c:v>2016</c:v>
                </c:pt>
              </c:strCache>
            </c:strRef>
          </c:tx>
          <c:spPr>
            <a:solidFill>
              <a:schemeClr val="accent6">
                <a:tint val="77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'1.5.3'!$W$35:$W$42</c:f>
              <c:numCache>
                <c:formatCode>* #,##0;* \-_ #,##0;\-</c:formatCode>
                <c:ptCount val="8"/>
                <c:pt idx="0">
                  <c:v>2734</c:v>
                </c:pt>
                <c:pt idx="1">
                  <c:v>9596</c:v>
                </c:pt>
                <c:pt idx="2">
                  <c:v>5897</c:v>
                </c:pt>
                <c:pt idx="3">
                  <c:v>4002</c:v>
                </c:pt>
                <c:pt idx="4">
                  <c:v>0</c:v>
                </c:pt>
                <c:pt idx="5">
                  <c:v>0</c:v>
                </c:pt>
                <c:pt idx="6">
                  <c:v>0</c:v>
                </c:pt>
                <c:pt idx="7">
                  <c:v>0</c:v>
                </c:pt>
              </c:numCache>
            </c:numRef>
          </c:val>
          <c:extLst>
            <c:ext xmlns:c16="http://schemas.microsoft.com/office/drawing/2014/chart" uri="{C3380CC4-5D6E-409C-BE32-E72D297353CC}">
              <c16:uniqueId val="{00000007-E57C-4DBF-915C-BA52C69C9EEE}"/>
            </c:ext>
          </c:extLst>
        </c:ser>
        <c:ser>
          <c:idx val="8"/>
          <c:order val="8"/>
          <c:tx>
            <c:strRef>
              <c:f>'1.5.3'!$X$34</c:f>
              <c:strCache>
                <c:ptCount val="1"/>
                <c:pt idx="0">
                  <c:v>2017</c:v>
                </c:pt>
              </c:strCache>
            </c:strRef>
          </c:tx>
          <c:spPr>
            <a:solidFill>
              <a:schemeClr val="accent6">
                <a:tint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'1.5.3'!$X$35:$X$42</c:f>
              <c:numCache>
                <c:formatCode>* #,##0;* \-_ #,##0;\-</c:formatCode>
                <c:ptCount val="8"/>
                <c:pt idx="0">
                  <c:v>0</c:v>
                </c:pt>
                <c:pt idx="1">
                  <c:v>8967</c:v>
                </c:pt>
                <c:pt idx="2">
                  <c:v>5741</c:v>
                </c:pt>
                <c:pt idx="3">
                  <c:v>4051</c:v>
                </c:pt>
                <c:pt idx="4">
                  <c:v>0</c:v>
                </c:pt>
                <c:pt idx="5">
                  <c:v>0</c:v>
                </c:pt>
                <c:pt idx="6">
                  <c:v>0</c:v>
                </c:pt>
                <c:pt idx="7">
                  <c:v>0</c:v>
                </c:pt>
              </c:numCache>
            </c:numRef>
          </c:val>
          <c:extLst>
            <c:ext xmlns:c16="http://schemas.microsoft.com/office/drawing/2014/chart" uri="{C3380CC4-5D6E-409C-BE32-E72D297353CC}">
              <c16:uniqueId val="{00000008-E57C-4DBF-915C-BA52C69C9EEE}"/>
            </c:ext>
          </c:extLst>
        </c:ser>
        <c:ser>
          <c:idx val="9"/>
          <c:order val="9"/>
          <c:tx>
            <c:strRef>
              <c:f>'1.5.3'!$Y$34</c:f>
              <c:strCache>
                <c:ptCount val="1"/>
                <c:pt idx="0">
                  <c:v>2018</c:v>
                </c:pt>
              </c:strCache>
            </c:strRef>
          </c:tx>
          <c:spPr>
            <a:solidFill>
              <a:schemeClr val="accent6">
                <a:tint val="5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'1.5.3'!$Y$35:$Y$42</c:f>
              <c:numCache>
                <c:formatCode>* #,##0;* \-_ #,##0;\-</c:formatCode>
                <c:ptCount val="8"/>
                <c:pt idx="0">
                  <c:v>2820</c:v>
                </c:pt>
                <c:pt idx="1">
                  <c:v>8133</c:v>
                </c:pt>
                <c:pt idx="2">
                  <c:v>5813</c:v>
                </c:pt>
                <c:pt idx="3">
                  <c:v>3559</c:v>
                </c:pt>
                <c:pt idx="4">
                  <c:v>3573</c:v>
                </c:pt>
                <c:pt idx="5">
                  <c:v>0</c:v>
                </c:pt>
                <c:pt idx="6">
                  <c:v>0</c:v>
                </c:pt>
                <c:pt idx="7">
                  <c:v>0</c:v>
                </c:pt>
              </c:numCache>
            </c:numRef>
          </c:val>
          <c:extLst>
            <c:ext xmlns:c16="http://schemas.microsoft.com/office/drawing/2014/chart" uri="{C3380CC4-5D6E-409C-BE32-E72D297353CC}">
              <c16:uniqueId val="{00000009-E57C-4DBF-915C-BA52C69C9EEE}"/>
            </c:ext>
          </c:extLst>
        </c:ser>
        <c:ser>
          <c:idx val="10"/>
          <c:order val="10"/>
          <c:tx>
            <c:strRef>
              <c:f>'1.5.3'!$Z$34</c:f>
              <c:strCache>
                <c:ptCount val="1"/>
                <c:pt idx="0">
                  <c:v>2019</c:v>
                </c:pt>
              </c:strCache>
            </c:strRef>
          </c:tx>
          <c:spPr>
            <a:solidFill>
              <a:schemeClr val="accent6">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'1.5.3'!$O$35:$O$42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'1.5.3'!$Z$35:$Z$42</c:f>
              <c:numCache>
                <c:formatCode>* #,##0;* \-_ #,##0;\-</c:formatCode>
                <c:ptCount val="8"/>
                <c:pt idx="0">
                  <c:v>2912</c:v>
                </c:pt>
                <c:pt idx="1">
                  <c:v>7860</c:v>
                </c:pt>
                <c:pt idx="2">
                  <c:v>6192</c:v>
                </c:pt>
                <c:pt idx="3">
                  <c:v>3263</c:v>
                </c:pt>
                <c:pt idx="4">
                  <c:v>0</c:v>
                </c:pt>
                <c:pt idx="5">
                  <c:v>0</c:v>
                </c:pt>
                <c:pt idx="6">
                  <c:v>0</c:v>
                </c:pt>
                <c:pt idx="7">
                  <c:v>0</c:v>
                </c:pt>
              </c:numCache>
            </c:numRef>
          </c:val>
          <c:extLst>
            <c:ext xmlns:c16="http://schemas.microsoft.com/office/drawing/2014/chart" uri="{C3380CC4-5D6E-409C-BE32-E72D297353CC}">
              <c16:uniqueId val="{0000000A-E57C-4DBF-915C-BA52C69C9EEE}"/>
            </c:ext>
          </c:extLst>
        </c:ser>
        <c:dLbls>
          <c:showLegendKey val="0"/>
          <c:showVal val="1"/>
          <c:showCatName val="0"/>
          <c:showSerName val="0"/>
          <c:showPercent val="0"/>
          <c:showBubbleSize val="0"/>
        </c:dLbls>
        <c:gapWidth val="150"/>
        <c:axId val="393258032"/>
        <c:axId val="393255288"/>
      </c:barChart>
      <c:catAx>
        <c:axId val="39325803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crossAx val="393255288"/>
        <c:crosses val="autoZero"/>
        <c:auto val="1"/>
        <c:lblAlgn val="ctr"/>
        <c:lblOffset val="100"/>
        <c:noMultiLvlLbl val="0"/>
      </c:catAx>
      <c:valAx>
        <c:axId val="393255288"/>
        <c:scaling>
          <c:orientation val="minMax"/>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crossAx val="393258032"/>
        <c:crosses val="autoZero"/>
        <c:crossBetween val="between"/>
      </c:valAx>
      <c:spPr>
        <a:solidFill>
          <a:schemeClr val="bg1"/>
        </a:solidFill>
        <a:ln>
          <a:noFill/>
        </a:ln>
        <a:effectLst/>
      </c:spPr>
    </c:plotArea>
    <c:legend>
      <c:legendPos val="b"/>
      <c:layout>
        <c:manualLayout>
          <c:xMode val="edge"/>
          <c:yMode val="edge"/>
          <c:x val="0.31228753552259436"/>
          <c:y val="0.90250513555090872"/>
          <c:w val="0.42160195492804781"/>
          <c:h val="9.067456682643801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r>
              <a:rPr lang="de-DE"/>
              <a:t>Deutsche Teilnehmer/innen in ausgewählten arbeitsmarktpolitischen</a:t>
            </a:r>
            <a:r>
              <a:rPr lang="de-DE" baseline="0"/>
              <a:t> Maßnahmebereichen Rechtskreis SGB III, Zeitreihe 2009 bis 2019, Wetteraukreis</a:t>
            </a:r>
            <a:endParaRPr lang="de-DE"/>
          </a:p>
        </c:rich>
      </c:tx>
      <c:layout>
        <c:manualLayout>
          <c:xMode val="edge"/>
          <c:yMode val="edge"/>
          <c:x val="0.16143695937073857"/>
          <c:y val="3.4105806740423357E-2"/>
        </c:manualLayout>
      </c:layout>
      <c:overlay val="0"/>
      <c:spPr>
        <a:noFill/>
        <a:ln>
          <a:noFill/>
        </a:ln>
        <a:effectLst/>
      </c:spPr>
      <c:txPr>
        <a:bodyPr rot="0" spcFirstLastPara="1" vertOverflow="ellipsis" vert="horz" wrap="square" anchor="ctr" anchorCtr="1"/>
        <a:lstStyle/>
        <a:p>
          <a:pPr>
            <a:defRPr sz="960" b="1" i="0" u="none" strike="noStrike" kern="120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strRef>
              <c:f>'1.5.3'!$B$34</c:f>
              <c:strCache>
                <c:ptCount val="1"/>
                <c:pt idx="0">
                  <c:v>2009</c:v>
                </c:pt>
              </c:strCache>
            </c:strRef>
          </c:tx>
          <c:spPr>
            <a:solidFill>
              <a:schemeClr val="accent6">
                <a:shade val="41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'1.5.3'!$B$35:$B$42</c:f>
              <c:numCache>
                <c:formatCode>* #,##0;* \-_ #,##0;\-</c:formatCode>
                <c:ptCount val="8"/>
                <c:pt idx="0">
                  <c:v>382</c:v>
                </c:pt>
                <c:pt idx="1">
                  <c:v>417</c:v>
                </c:pt>
                <c:pt idx="2">
                  <c:v>276</c:v>
                </c:pt>
                <c:pt idx="3">
                  <c:v>694</c:v>
                </c:pt>
                <c:pt idx="4">
                  <c:v>0</c:v>
                </c:pt>
                <c:pt idx="5">
                  <c:v>0</c:v>
                </c:pt>
                <c:pt idx="6">
                  <c:v>0</c:v>
                </c:pt>
                <c:pt idx="7">
                  <c:v>0</c:v>
                </c:pt>
              </c:numCache>
            </c:numRef>
          </c:val>
          <c:extLst>
            <c:ext xmlns:c16="http://schemas.microsoft.com/office/drawing/2014/chart" uri="{C3380CC4-5D6E-409C-BE32-E72D297353CC}">
              <c16:uniqueId val="{00000000-C492-473D-A9A7-30B2C85DDE41}"/>
            </c:ext>
          </c:extLst>
        </c:ser>
        <c:ser>
          <c:idx val="1"/>
          <c:order val="1"/>
          <c:tx>
            <c:strRef>
              <c:f>'1.5.3'!$C$34</c:f>
              <c:strCache>
                <c:ptCount val="1"/>
                <c:pt idx="0">
                  <c:v>2010</c:v>
                </c:pt>
              </c:strCache>
            </c:strRef>
          </c:tx>
          <c:spPr>
            <a:solidFill>
              <a:schemeClr val="accent6">
                <a:shade val="53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'1.5.3'!$C$35:$C$42</c:f>
              <c:numCache>
                <c:formatCode>* #,##0;* \-_ #,##0;\-</c:formatCode>
                <c:ptCount val="8"/>
                <c:pt idx="0">
                  <c:v>211</c:v>
                </c:pt>
                <c:pt idx="1">
                  <c:v>0</c:v>
                </c:pt>
                <c:pt idx="2">
                  <c:v>311</c:v>
                </c:pt>
                <c:pt idx="3">
                  <c:v>847</c:v>
                </c:pt>
                <c:pt idx="4">
                  <c:v>238</c:v>
                </c:pt>
                <c:pt idx="5">
                  <c:v>0</c:v>
                </c:pt>
                <c:pt idx="6">
                  <c:v>0</c:v>
                </c:pt>
                <c:pt idx="7">
                  <c:v>0</c:v>
                </c:pt>
              </c:numCache>
            </c:numRef>
          </c:val>
          <c:extLst>
            <c:ext xmlns:c16="http://schemas.microsoft.com/office/drawing/2014/chart" uri="{C3380CC4-5D6E-409C-BE32-E72D297353CC}">
              <c16:uniqueId val="{00000001-C492-473D-A9A7-30B2C85DDE41}"/>
            </c:ext>
          </c:extLst>
        </c:ser>
        <c:ser>
          <c:idx val="2"/>
          <c:order val="2"/>
          <c:tx>
            <c:strRef>
              <c:f>'1.5.3'!$D$34</c:f>
              <c:strCache>
                <c:ptCount val="1"/>
                <c:pt idx="0">
                  <c:v>2011</c:v>
                </c:pt>
              </c:strCache>
            </c:strRef>
          </c:tx>
          <c:spPr>
            <a:solidFill>
              <a:schemeClr val="accent6">
                <a:shade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'1.5.3'!$D$35:$D$42</c:f>
              <c:numCache>
                <c:formatCode>* #,##0;* \-_ #,##0;\-</c:formatCode>
                <c:ptCount val="8"/>
                <c:pt idx="0">
                  <c:v>110</c:v>
                </c:pt>
                <c:pt idx="1">
                  <c:v>466</c:v>
                </c:pt>
                <c:pt idx="2">
                  <c:v>226</c:v>
                </c:pt>
                <c:pt idx="3">
                  <c:v>687</c:v>
                </c:pt>
                <c:pt idx="4">
                  <c:v>0</c:v>
                </c:pt>
                <c:pt idx="5">
                  <c:v>0</c:v>
                </c:pt>
                <c:pt idx="6">
                  <c:v>0</c:v>
                </c:pt>
                <c:pt idx="7">
                  <c:v>0</c:v>
                </c:pt>
              </c:numCache>
            </c:numRef>
          </c:val>
          <c:extLst>
            <c:ext xmlns:c16="http://schemas.microsoft.com/office/drawing/2014/chart" uri="{C3380CC4-5D6E-409C-BE32-E72D297353CC}">
              <c16:uniqueId val="{00000002-C492-473D-A9A7-30B2C85DDE41}"/>
            </c:ext>
          </c:extLst>
        </c:ser>
        <c:ser>
          <c:idx val="3"/>
          <c:order val="3"/>
          <c:tx>
            <c:strRef>
              <c:f>'1.5.3'!$E$34</c:f>
              <c:strCache>
                <c:ptCount val="1"/>
                <c:pt idx="0">
                  <c:v>2012</c:v>
                </c:pt>
              </c:strCache>
            </c:strRef>
          </c:tx>
          <c:spPr>
            <a:solidFill>
              <a:schemeClr val="accent6">
                <a:shade val="76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'1.5.3'!$E$35:$E$42</c:f>
              <c:numCache>
                <c:formatCode>* #,##0;* \-_ #,##0;\-</c:formatCode>
                <c:ptCount val="8"/>
                <c:pt idx="0">
                  <c:v>0</c:v>
                </c:pt>
                <c:pt idx="1">
                  <c:v>456</c:v>
                </c:pt>
                <c:pt idx="2">
                  <c:v>142</c:v>
                </c:pt>
                <c:pt idx="3">
                  <c:v>391</c:v>
                </c:pt>
                <c:pt idx="4">
                  <c:v>0</c:v>
                </c:pt>
                <c:pt idx="5">
                  <c:v>0</c:v>
                </c:pt>
                <c:pt idx="6">
                  <c:v>0</c:v>
                </c:pt>
                <c:pt idx="7">
                  <c:v>0</c:v>
                </c:pt>
              </c:numCache>
            </c:numRef>
          </c:val>
          <c:extLst>
            <c:ext xmlns:c16="http://schemas.microsoft.com/office/drawing/2014/chart" uri="{C3380CC4-5D6E-409C-BE32-E72D297353CC}">
              <c16:uniqueId val="{00000003-C492-473D-A9A7-30B2C85DDE41}"/>
            </c:ext>
          </c:extLst>
        </c:ser>
        <c:ser>
          <c:idx val="4"/>
          <c:order val="4"/>
          <c:tx>
            <c:strRef>
              <c:f>'1.5.3'!$F$34</c:f>
              <c:strCache>
                <c:ptCount val="1"/>
                <c:pt idx="0">
                  <c:v>2013</c:v>
                </c:pt>
              </c:strCache>
            </c:strRef>
          </c:tx>
          <c:spPr>
            <a:solidFill>
              <a:schemeClr val="accent6">
                <a:shade val="88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'1.5.3'!$F$35:$F$42</c:f>
              <c:numCache>
                <c:formatCode>* #,##0;* \-_ #,##0;\-</c:formatCode>
                <c:ptCount val="8"/>
                <c:pt idx="0">
                  <c:v>137</c:v>
                </c:pt>
                <c:pt idx="1">
                  <c:v>420</c:v>
                </c:pt>
                <c:pt idx="2">
                  <c:v>222</c:v>
                </c:pt>
                <c:pt idx="3">
                  <c:v>119</c:v>
                </c:pt>
                <c:pt idx="4">
                  <c:v>203</c:v>
                </c:pt>
                <c:pt idx="5">
                  <c:v>0</c:v>
                </c:pt>
                <c:pt idx="6">
                  <c:v>0</c:v>
                </c:pt>
                <c:pt idx="7">
                  <c:v>0</c:v>
                </c:pt>
              </c:numCache>
            </c:numRef>
          </c:val>
          <c:extLst>
            <c:ext xmlns:c16="http://schemas.microsoft.com/office/drawing/2014/chart" uri="{C3380CC4-5D6E-409C-BE32-E72D297353CC}">
              <c16:uniqueId val="{00000004-C492-473D-A9A7-30B2C85DDE41}"/>
            </c:ext>
          </c:extLst>
        </c:ser>
        <c:ser>
          <c:idx val="5"/>
          <c:order val="5"/>
          <c:tx>
            <c:strRef>
              <c:f>'1.5.3'!$G$34</c:f>
              <c:strCache>
                <c:ptCount val="1"/>
                <c:pt idx="0">
                  <c:v>2014</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'1.5.3'!$G$35:$G$42</c:f>
              <c:numCache>
                <c:formatCode>* #,##0;* \-_ #,##0;\-</c:formatCode>
                <c:ptCount val="8"/>
                <c:pt idx="0">
                  <c:v>147</c:v>
                </c:pt>
                <c:pt idx="1">
                  <c:v>436</c:v>
                </c:pt>
                <c:pt idx="2">
                  <c:v>344</c:v>
                </c:pt>
                <c:pt idx="3">
                  <c:v>220</c:v>
                </c:pt>
                <c:pt idx="4">
                  <c:v>185</c:v>
                </c:pt>
                <c:pt idx="5">
                  <c:v>0</c:v>
                </c:pt>
                <c:pt idx="6">
                  <c:v>0</c:v>
                </c:pt>
                <c:pt idx="7">
                  <c:v>0</c:v>
                </c:pt>
              </c:numCache>
            </c:numRef>
          </c:val>
          <c:extLst>
            <c:ext xmlns:c16="http://schemas.microsoft.com/office/drawing/2014/chart" uri="{C3380CC4-5D6E-409C-BE32-E72D297353CC}">
              <c16:uniqueId val="{00000005-C492-473D-A9A7-30B2C85DDE41}"/>
            </c:ext>
          </c:extLst>
        </c:ser>
        <c:ser>
          <c:idx val="6"/>
          <c:order val="6"/>
          <c:tx>
            <c:strRef>
              <c:f>'1.5.3'!$H$34</c:f>
              <c:strCache>
                <c:ptCount val="1"/>
                <c:pt idx="0">
                  <c:v>2015</c:v>
                </c:pt>
              </c:strCache>
            </c:strRef>
          </c:tx>
          <c:spPr>
            <a:solidFill>
              <a:schemeClr val="accent6">
                <a:tint val="89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'1.5.3'!$H$35:$H$42</c:f>
              <c:numCache>
                <c:formatCode>* #,##0;* \-_ #,##0;\-</c:formatCode>
                <c:ptCount val="8"/>
                <c:pt idx="0">
                  <c:v>118</c:v>
                </c:pt>
                <c:pt idx="1">
                  <c:v>409</c:v>
                </c:pt>
                <c:pt idx="2">
                  <c:v>340</c:v>
                </c:pt>
                <c:pt idx="3">
                  <c:v>0</c:v>
                </c:pt>
                <c:pt idx="4">
                  <c:v>0</c:v>
                </c:pt>
                <c:pt idx="5">
                  <c:v>0</c:v>
                </c:pt>
                <c:pt idx="6">
                  <c:v>0</c:v>
                </c:pt>
                <c:pt idx="7">
                  <c:v>0</c:v>
                </c:pt>
              </c:numCache>
            </c:numRef>
          </c:val>
          <c:extLst>
            <c:ext xmlns:c16="http://schemas.microsoft.com/office/drawing/2014/chart" uri="{C3380CC4-5D6E-409C-BE32-E72D297353CC}">
              <c16:uniqueId val="{00000006-C492-473D-A9A7-30B2C85DDE41}"/>
            </c:ext>
          </c:extLst>
        </c:ser>
        <c:ser>
          <c:idx val="7"/>
          <c:order val="7"/>
          <c:tx>
            <c:strRef>
              <c:f>'1.5.3'!$I$34</c:f>
              <c:strCache>
                <c:ptCount val="1"/>
                <c:pt idx="0">
                  <c:v>2016</c:v>
                </c:pt>
              </c:strCache>
            </c:strRef>
          </c:tx>
          <c:spPr>
            <a:solidFill>
              <a:schemeClr val="accent6">
                <a:tint val="77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'1.5.3'!$I$35:$I$42</c:f>
              <c:numCache>
                <c:formatCode>* #,##0;* \-_ #,##0;\-</c:formatCode>
                <c:ptCount val="8"/>
                <c:pt idx="0">
                  <c:v>119</c:v>
                </c:pt>
                <c:pt idx="1">
                  <c:v>432</c:v>
                </c:pt>
                <c:pt idx="2">
                  <c:v>378</c:v>
                </c:pt>
                <c:pt idx="3">
                  <c:v>0</c:v>
                </c:pt>
                <c:pt idx="4">
                  <c:v>0</c:v>
                </c:pt>
                <c:pt idx="5">
                  <c:v>0</c:v>
                </c:pt>
                <c:pt idx="6">
                  <c:v>0</c:v>
                </c:pt>
                <c:pt idx="7">
                  <c:v>0</c:v>
                </c:pt>
              </c:numCache>
            </c:numRef>
          </c:val>
          <c:extLst>
            <c:ext xmlns:c16="http://schemas.microsoft.com/office/drawing/2014/chart" uri="{C3380CC4-5D6E-409C-BE32-E72D297353CC}">
              <c16:uniqueId val="{00000007-C492-473D-A9A7-30B2C85DDE41}"/>
            </c:ext>
          </c:extLst>
        </c:ser>
        <c:ser>
          <c:idx val="8"/>
          <c:order val="8"/>
          <c:tx>
            <c:strRef>
              <c:f>'1.5.3'!$J$34</c:f>
              <c:strCache>
                <c:ptCount val="1"/>
                <c:pt idx="0">
                  <c:v>2017</c:v>
                </c:pt>
              </c:strCache>
            </c:strRef>
          </c:tx>
          <c:spPr>
            <a:solidFill>
              <a:schemeClr val="accent6">
                <a:tint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'1.5.3'!$J$35:$J$42</c:f>
              <c:numCache>
                <c:formatCode>* #,##0;* \-_ #,##0;\-</c:formatCode>
                <c:ptCount val="8"/>
                <c:pt idx="0">
                  <c:v>142</c:v>
                </c:pt>
                <c:pt idx="1">
                  <c:v>408</c:v>
                </c:pt>
                <c:pt idx="2">
                  <c:v>383</c:v>
                </c:pt>
                <c:pt idx="3">
                  <c:v>0</c:v>
                </c:pt>
                <c:pt idx="4">
                  <c:v>0</c:v>
                </c:pt>
                <c:pt idx="5">
                  <c:v>0</c:v>
                </c:pt>
                <c:pt idx="6">
                  <c:v>0</c:v>
                </c:pt>
                <c:pt idx="7">
                  <c:v>0</c:v>
                </c:pt>
              </c:numCache>
            </c:numRef>
          </c:val>
          <c:extLst>
            <c:ext xmlns:c16="http://schemas.microsoft.com/office/drawing/2014/chart" uri="{C3380CC4-5D6E-409C-BE32-E72D297353CC}">
              <c16:uniqueId val="{00000008-C492-473D-A9A7-30B2C85DDE41}"/>
            </c:ext>
          </c:extLst>
        </c:ser>
        <c:ser>
          <c:idx val="9"/>
          <c:order val="9"/>
          <c:tx>
            <c:strRef>
              <c:f>'1.5.3'!$K$34</c:f>
              <c:strCache>
                <c:ptCount val="1"/>
                <c:pt idx="0">
                  <c:v>2018</c:v>
                </c:pt>
              </c:strCache>
            </c:strRef>
          </c:tx>
          <c:spPr>
            <a:solidFill>
              <a:schemeClr val="accent6">
                <a:tint val="5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'1.5.3'!$K$35:$K$42</c:f>
              <c:numCache>
                <c:formatCode>* #,##0;* \-_ #,##0;\-</c:formatCode>
                <c:ptCount val="8"/>
                <c:pt idx="0">
                  <c:v>0</c:v>
                </c:pt>
                <c:pt idx="1">
                  <c:v>384</c:v>
                </c:pt>
                <c:pt idx="2">
                  <c:v>398</c:v>
                </c:pt>
                <c:pt idx="3">
                  <c:v>0</c:v>
                </c:pt>
                <c:pt idx="4">
                  <c:v>0</c:v>
                </c:pt>
                <c:pt idx="5">
                  <c:v>0</c:v>
                </c:pt>
                <c:pt idx="6">
                  <c:v>0</c:v>
                </c:pt>
                <c:pt idx="7">
                  <c:v>0</c:v>
                </c:pt>
              </c:numCache>
            </c:numRef>
          </c:val>
          <c:extLst>
            <c:ext xmlns:c16="http://schemas.microsoft.com/office/drawing/2014/chart" uri="{C3380CC4-5D6E-409C-BE32-E72D297353CC}">
              <c16:uniqueId val="{00000009-C492-473D-A9A7-30B2C85DDE41}"/>
            </c:ext>
          </c:extLst>
        </c:ser>
        <c:ser>
          <c:idx val="10"/>
          <c:order val="10"/>
          <c:tx>
            <c:strRef>
              <c:f>'1.5.3'!$L$34</c:f>
              <c:strCache>
                <c:ptCount val="1"/>
                <c:pt idx="0">
                  <c:v>2019</c:v>
                </c:pt>
              </c:strCache>
            </c:strRef>
          </c:tx>
          <c:spPr>
            <a:solidFill>
              <a:schemeClr val="accent6">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'1.5.3'!$A$35:$A$42</c:f>
              <c:strCache>
                <c:ptCount val="8"/>
                <c:pt idx="0">
                  <c:v>Aktivierung und Eingliederung</c:v>
                </c:pt>
                <c:pt idx="1">
                  <c:v>Berufsauswahl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 Förderung</c:v>
                </c:pt>
              </c:strCache>
            </c:strRef>
          </c:cat>
          <c:val>
            <c:numRef>
              <c:f>'1.5.3'!$L$35:$L$42</c:f>
              <c:numCache>
                <c:formatCode>* #,##0;* \-_ #,##0;\-</c:formatCode>
                <c:ptCount val="8"/>
                <c:pt idx="0">
                  <c:v>0</c:v>
                </c:pt>
                <c:pt idx="1">
                  <c:v>404</c:v>
                </c:pt>
                <c:pt idx="2">
                  <c:v>446</c:v>
                </c:pt>
                <c:pt idx="3">
                  <c:v>288</c:v>
                </c:pt>
                <c:pt idx="4">
                  <c:v>0</c:v>
                </c:pt>
                <c:pt idx="5">
                  <c:v>0</c:v>
                </c:pt>
                <c:pt idx="6">
                  <c:v>0</c:v>
                </c:pt>
                <c:pt idx="7">
                  <c:v>0</c:v>
                </c:pt>
              </c:numCache>
            </c:numRef>
          </c:val>
          <c:extLst>
            <c:ext xmlns:c16="http://schemas.microsoft.com/office/drawing/2014/chart" uri="{C3380CC4-5D6E-409C-BE32-E72D297353CC}">
              <c16:uniqueId val="{0000000A-C492-473D-A9A7-30B2C85DDE41}"/>
            </c:ext>
          </c:extLst>
        </c:ser>
        <c:dLbls>
          <c:showLegendKey val="0"/>
          <c:showVal val="1"/>
          <c:showCatName val="0"/>
          <c:showSerName val="0"/>
          <c:showPercent val="0"/>
          <c:showBubbleSize val="0"/>
        </c:dLbls>
        <c:gapWidth val="150"/>
        <c:axId val="393256464"/>
        <c:axId val="393256856"/>
      </c:barChart>
      <c:catAx>
        <c:axId val="393256464"/>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crossAx val="393256856"/>
        <c:crosses val="autoZero"/>
        <c:auto val="1"/>
        <c:lblAlgn val="ctr"/>
        <c:lblOffset val="100"/>
        <c:noMultiLvlLbl val="0"/>
      </c:catAx>
      <c:valAx>
        <c:axId val="393256856"/>
        <c:scaling>
          <c:orientation val="minMax"/>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93256464"/>
        <c:crosses val="autoZero"/>
        <c:crossBetween val="between"/>
      </c:valAx>
      <c:spPr>
        <a:solidFill>
          <a:schemeClr val="bg1"/>
        </a:solidFill>
        <a:ln>
          <a:noFill/>
        </a:ln>
        <a:effectLst/>
      </c:spPr>
    </c:plotArea>
    <c:legend>
      <c:legendPos val="b"/>
      <c:layout>
        <c:manualLayout>
          <c:xMode val="edge"/>
          <c:yMode val="edge"/>
          <c:x val="0.31927317467270488"/>
          <c:y val="0.88542479695915999"/>
          <c:w val="0.43499055304870393"/>
          <c:h val="9.2637468696008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 Zeitreihe ab 2009, Land</a:t>
            </a:r>
            <a:r>
              <a:rPr lang="de-DE" sz="1050" baseline="0"/>
              <a:t> </a:t>
            </a:r>
            <a:r>
              <a:rPr lang="de-DE" sz="1050"/>
              <a:t>Hessen</a:t>
            </a:r>
          </a:p>
        </c:rich>
      </c:tx>
      <c:layout>
        <c:manualLayout>
          <c:xMode val="edge"/>
          <c:yMode val="edge"/>
          <c:x val="0.11548655069652949"/>
          <c:y val="3.6066772155676802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6595945664180944E-2"/>
          <c:y val="0.16225921981529046"/>
          <c:w val="0.95381646828961042"/>
          <c:h val="0.63537741720403751"/>
        </c:manualLayout>
      </c:layout>
      <c:barChart>
        <c:barDir val="col"/>
        <c:grouping val="clustered"/>
        <c:varyColors val="0"/>
        <c:ser>
          <c:idx val="0"/>
          <c:order val="0"/>
          <c:tx>
            <c:strRef>
              <c:f>'1.6'!$U$114</c:f>
              <c:strCache>
                <c:ptCount val="1"/>
                <c:pt idx="0">
                  <c:v>2009-2010</c:v>
                </c:pt>
              </c:strCache>
            </c:strRef>
          </c:tx>
          <c:spPr>
            <a:solidFill>
              <a:schemeClr val="accent2">
                <a:shade val="44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'1.6'!$U$115:$U$122</c15:sqref>
                  </c15:fullRef>
                </c:ext>
              </c:extLst>
              <c:f>'1.6'!$U$116:$U$122</c:f>
              <c:numCache>
                <c:formatCode>0.0%</c:formatCode>
                <c:ptCount val="7"/>
                <c:pt idx="0">
                  <c:v>0.71040400429031103</c:v>
                </c:pt>
                <c:pt idx="1">
                  <c:v>0.54808472284813003</c:v>
                </c:pt>
                <c:pt idx="2">
                  <c:v>0.79566326530612197</c:v>
                </c:pt>
                <c:pt idx="3">
                  <c:v>0.66964285714285698</c:v>
                </c:pt>
                <c:pt idx="4">
                  <c:v>0.55485232067510504</c:v>
                </c:pt>
                <c:pt idx="5">
                  <c:v>0.59570005243838497</c:v>
                </c:pt>
                <c:pt idx="6">
                  <c:v>0.59109069117059498</c:v>
                </c:pt>
              </c:numCache>
            </c:numRef>
          </c:val>
          <c:extLst>
            <c:ext xmlns:c16="http://schemas.microsoft.com/office/drawing/2014/chart" uri="{C3380CC4-5D6E-409C-BE32-E72D297353CC}">
              <c16:uniqueId val="{00000000-178F-46F6-9E91-44788E008574}"/>
            </c:ext>
          </c:extLst>
        </c:ser>
        <c:ser>
          <c:idx val="1"/>
          <c:order val="1"/>
          <c:tx>
            <c:strRef>
              <c:f>'1.6'!$V$114</c:f>
              <c:strCache>
                <c:ptCount val="1"/>
                <c:pt idx="0">
                  <c:v>2010-2011</c:v>
                </c:pt>
              </c:strCache>
            </c:strRef>
          </c:tx>
          <c:spPr>
            <a:solidFill>
              <a:schemeClr val="accent2">
                <a:shade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'1.6'!$V$115:$V$122</c15:sqref>
                  </c15:fullRef>
                </c:ext>
              </c:extLst>
              <c:f>'1.6'!$V$116:$V$122</c:f>
              <c:numCache>
                <c:formatCode>0.0%</c:formatCode>
                <c:ptCount val="7"/>
                <c:pt idx="0">
                  <c:v>0.73845525132815704</c:v>
                </c:pt>
                <c:pt idx="1">
                  <c:v>0.59315175097276296</c:v>
                </c:pt>
                <c:pt idx="2">
                  <c:v>0.805249972769851</c:v>
                </c:pt>
                <c:pt idx="3">
                  <c:v>0.61855670103092797</c:v>
                </c:pt>
                <c:pt idx="4">
                  <c:v>0.53480538922155696</c:v>
                </c:pt>
                <c:pt idx="5">
                  <c:v>0.64494680851063801</c:v>
                </c:pt>
                <c:pt idx="6">
                  <c:v>0.58982275586049204</c:v>
                </c:pt>
              </c:numCache>
            </c:numRef>
          </c:val>
          <c:extLst>
            <c:ext xmlns:c16="http://schemas.microsoft.com/office/drawing/2014/chart" uri="{C3380CC4-5D6E-409C-BE32-E72D297353CC}">
              <c16:uniqueId val="{00000001-178F-46F6-9E91-44788E008574}"/>
            </c:ext>
          </c:extLst>
        </c:ser>
        <c:ser>
          <c:idx val="2"/>
          <c:order val="2"/>
          <c:tx>
            <c:strRef>
              <c:f>'1.6'!$W$114</c:f>
              <c:strCache>
                <c:ptCount val="1"/>
                <c:pt idx="0">
                  <c:v>2011-2012</c:v>
                </c:pt>
              </c:strCache>
            </c:strRef>
          </c:tx>
          <c:spPr>
            <a:solidFill>
              <a:schemeClr val="accent2">
                <a:shade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'1.6'!$W$115:$W$122</c15:sqref>
                  </c15:fullRef>
                </c:ext>
              </c:extLst>
              <c:f>'1.6'!$W$116:$W$122</c:f>
              <c:numCache>
                <c:formatCode>0.0%</c:formatCode>
                <c:ptCount val="7"/>
                <c:pt idx="0">
                  <c:v>0.71215351812366701</c:v>
                </c:pt>
                <c:pt idx="1">
                  <c:v>0.59951881014873099</c:v>
                </c:pt>
                <c:pt idx="2">
                  <c:v>0.79489544895448905</c:v>
                </c:pt>
                <c:pt idx="3">
                  <c:v>0.61250000000000004</c:v>
                </c:pt>
                <c:pt idx="4">
                  <c:v>0.52094105480868702</c:v>
                </c:pt>
                <c:pt idx="5">
                  <c:v>0.59890109890109899</c:v>
                </c:pt>
                <c:pt idx="6">
                  <c:v>0.56932743110095696</c:v>
                </c:pt>
              </c:numCache>
            </c:numRef>
          </c:val>
          <c:extLst>
            <c:ext xmlns:c16="http://schemas.microsoft.com/office/drawing/2014/chart" uri="{C3380CC4-5D6E-409C-BE32-E72D297353CC}">
              <c16:uniqueId val="{00000002-178F-46F6-9E91-44788E008574}"/>
            </c:ext>
          </c:extLst>
        </c:ser>
        <c:ser>
          <c:idx val="3"/>
          <c:order val="3"/>
          <c:tx>
            <c:strRef>
              <c:f>'1.6'!$X$114</c:f>
              <c:strCache>
                <c:ptCount val="1"/>
                <c:pt idx="0">
                  <c:v>2012-2013</c:v>
                </c:pt>
              </c:strCache>
            </c:strRef>
          </c:tx>
          <c:spPr>
            <a:solidFill>
              <a:schemeClr val="accent2">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'1.6'!$X$115:$X$122</c15:sqref>
                  </c15:fullRef>
                </c:ext>
              </c:extLst>
              <c:f>'1.6'!$X$116:$X$122</c:f>
              <c:numCache>
                <c:formatCode>0.0%</c:formatCode>
                <c:ptCount val="7"/>
                <c:pt idx="0">
                  <c:v>0.68246968026460897</c:v>
                </c:pt>
                <c:pt idx="1">
                  <c:v>0.579639074146724</c:v>
                </c:pt>
                <c:pt idx="2">
                  <c:v>0.797725024727992</c:v>
                </c:pt>
                <c:pt idx="3">
                  <c:v>0.73239436619718301</c:v>
                </c:pt>
                <c:pt idx="4">
                  <c:v>0.50968062220751298</c:v>
                </c:pt>
                <c:pt idx="5">
                  <c:v>0.66478475652787605</c:v>
                </c:pt>
                <c:pt idx="6">
                  <c:v>0.57128656631638697</c:v>
                </c:pt>
              </c:numCache>
            </c:numRef>
          </c:val>
          <c:extLst>
            <c:ext xmlns:c16="http://schemas.microsoft.com/office/drawing/2014/chart" uri="{C3380CC4-5D6E-409C-BE32-E72D297353CC}">
              <c16:uniqueId val="{00000003-178F-46F6-9E91-44788E008574}"/>
            </c:ext>
          </c:extLst>
        </c:ser>
        <c:ser>
          <c:idx val="4"/>
          <c:order val="4"/>
          <c:tx>
            <c:strRef>
              <c:f>'1.6'!$Y$114</c:f>
              <c:strCache>
                <c:ptCount val="1"/>
                <c:pt idx="0">
                  <c:v>2013-2014</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'1.6'!$Y$115:$Y$122</c15:sqref>
                  </c15:fullRef>
                </c:ext>
              </c:extLst>
              <c:f>'1.6'!$Y$116:$Y$122</c:f>
              <c:numCache>
                <c:formatCode>0.0%</c:formatCode>
                <c:ptCount val="7"/>
                <c:pt idx="0">
                  <c:v>0.71040400429031103</c:v>
                </c:pt>
                <c:pt idx="1">
                  <c:v>0.54808472284813003</c:v>
                </c:pt>
                <c:pt idx="2">
                  <c:v>0.79566326530612197</c:v>
                </c:pt>
                <c:pt idx="3">
                  <c:v>0.66964285714285698</c:v>
                </c:pt>
                <c:pt idx="4">
                  <c:v>0.55485232067510504</c:v>
                </c:pt>
                <c:pt idx="5">
                  <c:v>0.59570005243838497</c:v>
                </c:pt>
                <c:pt idx="6">
                  <c:v>0.59109069117059498</c:v>
                </c:pt>
              </c:numCache>
            </c:numRef>
          </c:val>
          <c:extLst>
            <c:ext xmlns:c16="http://schemas.microsoft.com/office/drawing/2014/chart" uri="{C3380CC4-5D6E-409C-BE32-E72D297353CC}">
              <c16:uniqueId val="{00000004-178F-46F6-9E91-44788E008574}"/>
            </c:ext>
          </c:extLst>
        </c:ser>
        <c:ser>
          <c:idx val="5"/>
          <c:order val="5"/>
          <c:tx>
            <c:strRef>
              <c:f>'1.6'!$Z$114</c:f>
              <c:strCache>
                <c:ptCount val="1"/>
                <c:pt idx="0">
                  <c:v>2014-2015</c:v>
                </c:pt>
              </c:strCache>
            </c:strRef>
          </c:tx>
          <c:spPr>
            <a:solidFill>
              <a:schemeClr val="accent2">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'1.6'!$Z$115:$Z$122</c15:sqref>
                  </c15:fullRef>
                </c:ext>
              </c:extLst>
              <c:f>'1.6'!$Z$116:$Z$122</c:f>
              <c:numCache>
                <c:formatCode>0.0%</c:formatCode>
                <c:ptCount val="7"/>
                <c:pt idx="0">
                  <c:v>0.69558232929999997</c:v>
                </c:pt>
                <c:pt idx="1">
                  <c:v>0.6448465135</c:v>
                </c:pt>
                <c:pt idx="2">
                  <c:v>0.80390654920000004</c:v>
                </c:pt>
                <c:pt idx="3">
                  <c:v>0.67721518989999996</c:v>
                </c:pt>
                <c:pt idx="4">
                  <c:v>0.52509041590000005</c:v>
                </c:pt>
                <c:pt idx="5">
                  <c:v>0.73233404710000005</c:v>
                </c:pt>
                <c:pt idx="6">
                  <c:v>0.60010685190000002</c:v>
                </c:pt>
              </c:numCache>
            </c:numRef>
          </c:val>
          <c:extLst>
            <c:ext xmlns:c16="http://schemas.microsoft.com/office/drawing/2014/chart" uri="{C3380CC4-5D6E-409C-BE32-E72D297353CC}">
              <c16:uniqueId val="{00000005-178F-46F6-9E91-44788E008574}"/>
            </c:ext>
          </c:extLst>
        </c:ser>
        <c:ser>
          <c:idx val="6"/>
          <c:order val="6"/>
          <c:tx>
            <c:strRef>
              <c:f>'1.6'!$AA$114</c:f>
              <c:strCache>
                <c:ptCount val="1"/>
                <c:pt idx="0">
                  <c:v>2015-2016</c:v>
                </c:pt>
              </c:strCache>
            </c:strRef>
          </c:tx>
          <c:spPr>
            <a:solidFill>
              <a:schemeClr val="accent2">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'1.6'!$AA$115:$AA$122</c15:sqref>
                  </c15:fullRef>
                </c:ext>
              </c:extLst>
              <c:f>'1.6'!$AA$116:$AA$122</c:f>
              <c:numCache>
                <c:formatCode>0.0%</c:formatCode>
                <c:ptCount val="7"/>
                <c:pt idx="0">
                  <c:v>0.7197664721</c:v>
                </c:pt>
                <c:pt idx="1">
                  <c:v>0.65179886389999997</c:v>
                </c:pt>
                <c:pt idx="2">
                  <c:v>0.83026040680000002</c:v>
                </c:pt>
                <c:pt idx="3">
                  <c:v>0.68553459120000004</c:v>
                </c:pt>
                <c:pt idx="4">
                  <c:v>0.54676980379999995</c:v>
                </c:pt>
                <c:pt idx="5">
                  <c:v>0.7224744608</c:v>
                </c:pt>
                <c:pt idx="6">
                  <c:v>0.60885200549999996</c:v>
                </c:pt>
              </c:numCache>
            </c:numRef>
          </c:val>
          <c:extLst>
            <c:ext xmlns:c16="http://schemas.microsoft.com/office/drawing/2014/chart" uri="{C3380CC4-5D6E-409C-BE32-E72D297353CC}">
              <c16:uniqueId val="{00000006-178F-46F6-9E91-44788E008574}"/>
            </c:ext>
          </c:extLst>
        </c:ser>
        <c:ser>
          <c:idx val="7"/>
          <c:order val="7"/>
          <c:tx>
            <c:strRef>
              <c:f>'1.6'!$AB$114</c:f>
              <c:strCache>
                <c:ptCount val="1"/>
                <c:pt idx="0">
                  <c:v>2016-2017</c:v>
                </c:pt>
              </c:strCache>
            </c:strRef>
          </c:tx>
          <c:spPr>
            <a:solidFill>
              <a:schemeClr val="accent2">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'1.6'!$AB$115:$AB$122</c15:sqref>
                  </c15:fullRef>
                </c:ext>
              </c:extLst>
              <c:f>'1.6'!$AB$116:$AB$122</c:f>
              <c:numCache>
                <c:formatCode>0.0%</c:formatCode>
                <c:ptCount val="7"/>
                <c:pt idx="0">
                  <c:v>0.75142857139999997</c:v>
                </c:pt>
                <c:pt idx="1">
                  <c:v>0.63238610740000001</c:v>
                </c:pt>
                <c:pt idx="2">
                  <c:v>0.8250103178</c:v>
                </c:pt>
                <c:pt idx="3">
                  <c:v>0.686746988</c:v>
                </c:pt>
                <c:pt idx="4">
                  <c:v>0.58526073840000004</c:v>
                </c:pt>
                <c:pt idx="5">
                  <c:v>0.71567357509999996</c:v>
                </c:pt>
                <c:pt idx="6">
                  <c:v>0.59779141099999999</c:v>
                </c:pt>
              </c:numCache>
            </c:numRef>
          </c:val>
          <c:extLst>
            <c:ext xmlns:c16="http://schemas.microsoft.com/office/drawing/2014/chart" uri="{C3380CC4-5D6E-409C-BE32-E72D297353CC}">
              <c16:uniqueId val="{00000007-178F-46F6-9E91-44788E008574}"/>
            </c:ext>
          </c:extLst>
        </c:ser>
        <c:ser>
          <c:idx val="8"/>
          <c:order val="8"/>
          <c:tx>
            <c:strRef>
              <c:f>'1.6'!$AC$114</c:f>
              <c:strCache>
                <c:ptCount val="1"/>
                <c:pt idx="0">
                  <c:v>2017-2018</c:v>
                </c:pt>
              </c:strCache>
            </c:strRef>
          </c:tx>
          <c:spPr>
            <a:solidFill>
              <a:schemeClr val="accent2">
                <a:tint val="4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'1.6'!$T$115:$T$122</c15:sqref>
                  </c15:fullRef>
                </c:ext>
              </c:extLst>
              <c:f>'1.6'!$T$116:$T$122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'1.6'!$AC$115:$AC$122</c15:sqref>
                  </c15:fullRef>
                </c:ext>
              </c:extLst>
              <c:f>'1.6'!$AC$116:$AC$122</c:f>
              <c:numCache>
                <c:formatCode>0.0%</c:formatCode>
                <c:ptCount val="7"/>
                <c:pt idx="0">
                  <c:v>0.79064824649999998</c:v>
                </c:pt>
                <c:pt idx="1">
                  <c:v>0.64788732390000003</c:v>
                </c:pt>
                <c:pt idx="2">
                  <c:v>0.83641341550000003</c:v>
                </c:pt>
                <c:pt idx="3">
                  <c:v>0.68345323739999997</c:v>
                </c:pt>
                <c:pt idx="4">
                  <c:v>0.58638906150000003</c:v>
                </c:pt>
                <c:pt idx="5">
                  <c:v>0.74085603109999998</c:v>
                </c:pt>
                <c:pt idx="6">
                  <c:v>0.61565836299999999</c:v>
                </c:pt>
              </c:numCache>
            </c:numRef>
          </c:val>
          <c:extLst>
            <c:ext xmlns:c16="http://schemas.microsoft.com/office/drawing/2014/chart" uri="{C3380CC4-5D6E-409C-BE32-E72D297353CC}">
              <c16:uniqueId val="{00000008-178F-46F6-9E91-44788E008574}"/>
            </c:ext>
          </c:extLst>
        </c:ser>
        <c:dLbls>
          <c:showLegendKey val="0"/>
          <c:showVal val="1"/>
          <c:showCatName val="0"/>
          <c:showSerName val="0"/>
          <c:showPercent val="0"/>
          <c:showBubbleSize val="0"/>
        </c:dLbls>
        <c:gapWidth val="150"/>
        <c:axId val="394812072"/>
        <c:axId val="394810896"/>
      </c:barChart>
      <c:catAx>
        <c:axId val="39481207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4810896"/>
        <c:crosses val="autoZero"/>
        <c:auto val="1"/>
        <c:lblAlgn val="ctr"/>
        <c:lblOffset val="100"/>
        <c:noMultiLvlLbl val="0"/>
      </c:catAx>
      <c:valAx>
        <c:axId val="394810896"/>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072"/>
        <c:crosses val="autoZero"/>
        <c:crossBetween val="between"/>
        <c:majorUnit val="0.1"/>
      </c:valAx>
      <c:spPr>
        <a:solidFill>
          <a:schemeClr val="bg1"/>
        </a:solidFill>
        <a:ln>
          <a:noFill/>
        </a:ln>
        <a:effectLst/>
      </c:spPr>
    </c:plotArea>
    <c:legend>
      <c:legendPos val="b"/>
      <c:layout>
        <c:manualLayout>
          <c:xMode val="edge"/>
          <c:yMode val="edge"/>
          <c:x val="0.25723561552944163"/>
          <c:y val="0.93395781891912133"/>
          <c:w val="0.54298687891935293"/>
          <c:h val="6.257693369722670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lgn="ct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oddFooter>&amp;L&amp;8*im Sinne von Diversität&amp;Z&amp;"Arial,Standard"&amp;8&amp;S von &amp;A&amp;R&amp;"Arial,Standard"&amp;8https://vielfalt.wetterau.de/vielfalt/vielfalt-zahlen-daten-fakten/massnahmen/</c:oddFooter>
    </c:headerFooter>
    <c:pageMargins b="0.78740157499999996" l="0.70000000000000062" r="0.70000000000000062" t="0.78740157499999996"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Migranten/innen in ausgewählten arbeitsmarktpolitischen Maßnahmebereichen, Rechtskreis SGB II, Zeitreihe ab 2009, Land Hessen</a:t>
            </a:r>
          </a:p>
        </c:rich>
      </c:tx>
      <c:layout>
        <c:manualLayout>
          <c:xMode val="edge"/>
          <c:yMode val="edge"/>
          <c:x val="0.12687621632297105"/>
          <c:y val="2.8322644297156817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944500322954128E-2"/>
          <c:y val="0.13144824924957713"/>
          <c:w val="0.950144771214675"/>
          <c:h val="0.66431015050974651"/>
        </c:manualLayout>
      </c:layout>
      <c:barChart>
        <c:barDir val="col"/>
        <c:grouping val="clustered"/>
        <c:varyColors val="0"/>
        <c:ser>
          <c:idx val="0"/>
          <c:order val="0"/>
          <c:tx>
            <c:strRef>
              <c:f>'1.6'!$U$132:$U$133</c:f>
              <c:strCache>
                <c:ptCount val="2"/>
                <c:pt idx="0">
                  <c:v>2009-2010</c:v>
                </c:pt>
              </c:strCache>
            </c:strRef>
          </c:tx>
          <c:spPr>
            <a:solidFill>
              <a:schemeClr val="accent1">
                <a:shade val="44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'1.6'!$U$134:$U$140</c:f>
              <c:numCache>
                <c:formatCode>0.0%</c:formatCode>
                <c:ptCount val="7"/>
                <c:pt idx="0">
                  <c:v>0.57670198940317896</c:v>
                </c:pt>
                <c:pt idx="1">
                  <c:v>0.77464788732394396</c:v>
                </c:pt>
                <c:pt idx="2">
                  <c:v>0.57369402985074602</c:v>
                </c:pt>
                <c:pt idx="3">
                  <c:v>0.78479125248508896</c:v>
                </c:pt>
                <c:pt idx="4">
                  <c:v>0.68181818181818199</c:v>
                </c:pt>
                <c:pt idx="5">
                  <c:v>0.55845864661654099</c:v>
                </c:pt>
                <c:pt idx="6">
                  <c:v>0.595617529880478</c:v>
                </c:pt>
              </c:numCache>
            </c:numRef>
          </c:val>
          <c:extLst>
            <c:ext xmlns:c16="http://schemas.microsoft.com/office/drawing/2014/chart" uri="{C3380CC4-5D6E-409C-BE32-E72D297353CC}">
              <c16:uniqueId val="{00000000-F953-497C-BF7D-8C345CE177EC}"/>
            </c:ext>
          </c:extLst>
        </c:ser>
        <c:ser>
          <c:idx val="1"/>
          <c:order val="1"/>
          <c:tx>
            <c:strRef>
              <c:f>'1.6'!$V$132:$V$133</c:f>
              <c:strCache>
                <c:ptCount val="2"/>
                <c:pt idx="0">
                  <c:v>2010-2011</c:v>
                </c:pt>
              </c:strCache>
            </c:strRef>
          </c:tx>
          <c:spPr>
            <a:solidFill>
              <a:schemeClr val="accent1">
                <a:shade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'1.6'!$V$134:$V$140</c:f>
              <c:numCache>
                <c:formatCode>0.0%</c:formatCode>
                <c:ptCount val="7"/>
                <c:pt idx="0">
                  <c:v>0.58565183851889902</c:v>
                </c:pt>
                <c:pt idx="1">
                  <c:v>0.78776529338327095</c:v>
                </c:pt>
                <c:pt idx="2">
                  <c:v>0.61207897793263599</c:v>
                </c:pt>
                <c:pt idx="3">
                  <c:v>0.80890382192356203</c:v>
                </c:pt>
                <c:pt idx="4">
                  <c:v>0.81818181818181801</c:v>
                </c:pt>
                <c:pt idx="5">
                  <c:v>0.55108544114718205</c:v>
                </c:pt>
                <c:pt idx="6">
                  <c:v>0.64059900166389405</c:v>
                </c:pt>
              </c:numCache>
            </c:numRef>
          </c:val>
          <c:extLst>
            <c:ext xmlns:c16="http://schemas.microsoft.com/office/drawing/2014/chart" uri="{C3380CC4-5D6E-409C-BE32-E72D297353CC}">
              <c16:uniqueId val="{00000001-F953-497C-BF7D-8C345CE177EC}"/>
            </c:ext>
          </c:extLst>
        </c:ser>
        <c:ser>
          <c:idx val="2"/>
          <c:order val="2"/>
          <c:tx>
            <c:strRef>
              <c:f>'1.6'!$W$132:$W$133</c:f>
              <c:strCache>
                <c:ptCount val="2"/>
                <c:pt idx="0">
                  <c:v>2011-2012</c:v>
                </c:pt>
              </c:strCache>
            </c:strRef>
          </c:tx>
          <c:spPr>
            <a:solidFill>
              <a:schemeClr val="accent1">
                <a:shade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'1.6'!$W$134:$W$140</c:f>
              <c:numCache>
                <c:formatCode>0.0%</c:formatCode>
                <c:ptCount val="7"/>
                <c:pt idx="0">
                  <c:v>0.57083414783992803</c:v>
                </c:pt>
                <c:pt idx="1">
                  <c:v>0.75038051750380497</c:v>
                </c:pt>
                <c:pt idx="2">
                  <c:v>0.61259956553222294</c:v>
                </c:pt>
                <c:pt idx="3">
                  <c:v>0.79380804953560402</c:v>
                </c:pt>
                <c:pt idx="4">
                  <c:v>0.61538461538461497</c:v>
                </c:pt>
                <c:pt idx="5">
                  <c:v>0.51587551084564598</c:v>
                </c:pt>
                <c:pt idx="6">
                  <c:v>0.59840425531914898</c:v>
                </c:pt>
              </c:numCache>
            </c:numRef>
          </c:val>
          <c:extLst>
            <c:ext xmlns:c16="http://schemas.microsoft.com/office/drawing/2014/chart" uri="{C3380CC4-5D6E-409C-BE32-E72D297353CC}">
              <c16:uniqueId val="{00000002-F953-497C-BF7D-8C345CE177EC}"/>
            </c:ext>
          </c:extLst>
        </c:ser>
        <c:ser>
          <c:idx val="3"/>
          <c:order val="3"/>
          <c:tx>
            <c:strRef>
              <c:f>'1.6'!$X$132:$X$133</c:f>
              <c:strCache>
                <c:ptCount val="2"/>
                <c:pt idx="0">
                  <c:v>2012-2013</c:v>
                </c:pt>
              </c:strCache>
            </c:strRef>
          </c:tx>
          <c:spPr>
            <a:solidFill>
              <a:schemeClr val="accent1">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'1.6'!$X$134:$X$140</c:f>
              <c:numCache>
                <c:formatCode>0.0%</c:formatCode>
                <c:ptCount val="7"/>
                <c:pt idx="0">
                  <c:v>0.56112162697539303</c:v>
                </c:pt>
                <c:pt idx="1">
                  <c:v>0.71505376344086002</c:v>
                </c:pt>
                <c:pt idx="2">
                  <c:v>0.59225650332728397</c:v>
                </c:pt>
                <c:pt idx="3">
                  <c:v>0.80925221799746505</c:v>
                </c:pt>
                <c:pt idx="4">
                  <c:v>0.44444444444444398</c:v>
                </c:pt>
                <c:pt idx="5">
                  <c:v>0.511471518987342</c:v>
                </c:pt>
                <c:pt idx="6">
                  <c:v>0.66046511627907001</c:v>
                </c:pt>
              </c:numCache>
            </c:numRef>
          </c:val>
          <c:extLst>
            <c:ext xmlns:c16="http://schemas.microsoft.com/office/drawing/2014/chart" uri="{C3380CC4-5D6E-409C-BE32-E72D297353CC}">
              <c16:uniqueId val="{00000003-F953-497C-BF7D-8C345CE177EC}"/>
            </c:ext>
          </c:extLst>
        </c:ser>
        <c:ser>
          <c:idx val="4"/>
          <c:order val="4"/>
          <c:tx>
            <c:strRef>
              <c:f>'1.6'!$Y$132:$Y$133</c:f>
              <c:strCache>
                <c:ptCount val="2"/>
                <c:pt idx="0">
                  <c:v>2013-2014</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'1.6'!$Y$134:$Y$140</c:f>
              <c:numCache>
                <c:formatCode>0.0%</c:formatCode>
                <c:ptCount val="7"/>
                <c:pt idx="0">
                  <c:v>0.57670198940317896</c:v>
                </c:pt>
                <c:pt idx="1">
                  <c:v>0.77464788732394396</c:v>
                </c:pt>
                <c:pt idx="2">
                  <c:v>0.57369402985074602</c:v>
                </c:pt>
                <c:pt idx="3">
                  <c:v>0.78479125248508896</c:v>
                </c:pt>
                <c:pt idx="4">
                  <c:v>0.68181818181818199</c:v>
                </c:pt>
                <c:pt idx="5">
                  <c:v>0.55845864661654099</c:v>
                </c:pt>
                <c:pt idx="6">
                  <c:v>0.595617529880478</c:v>
                </c:pt>
              </c:numCache>
            </c:numRef>
          </c:val>
          <c:extLst>
            <c:ext xmlns:c16="http://schemas.microsoft.com/office/drawing/2014/chart" uri="{C3380CC4-5D6E-409C-BE32-E72D297353CC}">
              <c16:uniqueId val="{00000004-F953-497C-BF7D-8C345CE177EC}"/>
            </c:ext>
          </c:extLst>
        </c:ser>
        <c:ser>
          <c:idx val="5"/>
          <c:order val="5"/>
          <c:tx>
            <c:strRef>
              <c:f>'1.6'!$Z$132:$Z$133</c:f>
              <c:strCache>
                <c:ptCount val="2"/>
                <c:pt idx="0">
                  <c:v>2014-2015</c:v>
                </c:pt>
              </c:strCache>
            </c:strRef>
          </c:tx>
          <c:spPr>
            <a:solidFill>
              <a:schemeClr val="accent1">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'1.6'!$Z$134:$Z$140</c:f>
              <c:numCache>
                <c:formatCode>0.0%</c:formatCode>
                <c:ptCount val="7"/>
                <c:pt idx="0">
                  <c:v>0.58499092190000002</c:v>
                </c:pt>
                <c:pt idx="1">
                  <c:v>0.68496420049999995</c:v>
                </c:pt>
                <c:pt idx="2">
                  <c:v>0.62182023740000003</c:v>
                </c:pt>
                <c:pt idx="3">
                  <c:v>0.833125</c:v>
                </c:pt>
                <c:pt idx="4">
                  <c:v>0.5</c:v>
                </c:pt>
                <c:pt idx="5">
                  <c:v>0.51301115239999995</c:v>
                </c:pt>
                <c:pt idx="6">
                  <c:v>0.6794055202</c:v>
                </c:pt>
              </c:numCache>
            </c:numRef>
          </c:val>
          <c:extLst>
            <c:ext xmlns:c16="http://schemas.microsoft.com/office/drawing/2014/chart" uri="{C3380CC4-5D6E-409C-BE32-E72D297353CC}">
              <c16:uniqueId val="{00000005-F953-497C-BF7D-8C345CE177EC}"/>
            </c:ext>
          </c:extLst>
        </c:ser>
        <c:ser>
          <c:idx val="6"/>
          <c:order val="6"/>
          <c:tx>
            <c:strRef>
              <c:f>'1.6'!$AA$132:$AA$133</c:f>
              <c:strCache>
                <c:ptCount val="2"/>
                <c:pt idx="0">
                  <c:v>2015-2016</c:v>
                </c:pt>
              </c:strCache>
            </c:strRef>
          </c:tx>
          <c:spPr>
            <a:solidFill>
              <a:schemeClr val="accent1">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'1.6'!$AA$134:$AA$140</c:f>
              <c:numCache>
                <c:formatCode>0.0%</c:formatCode>
                <c:ptCount val="7"/>
                <c:pt idx="0">
                  <c:v>0.61218369949999996</c:v>
                </c:pt>
                <c:pt idx="1">
                  <c:v>0.78881987580000001</c:v>
                </c:pt>
                <c:pt idx="2">
                  <c:v>0.64753654569999997</c:v>
                </c:pt>
                <c:pt idx="3">
                  <c:v>0.85192596300000001</c:v>
                </c:pt>
                <c:pt idx="4">
                  <c:v>0.64705882349999999</c:v>
                </c:pt>
                <c:pt idx="5">
                  <c:v>0.53602114999999995</c:v>
                </c:pt>
                <c:pt idx="6">
                  <c:v>0.68395849959999999</c:v>
                </c:pt>
              </c:numCache>
            </c:numRef>
          </c:val>
          <c:extLst>
            <c:ext xmlns:c16="http://schemas.microsoft.com/office/drawing/2014/chart" uri="{C3380CC4-5D6E-409C-BE32-E72D297353CC}">
              <c16:uniqueId val="{00000006-F953-497C-BF7D-8C345CE177EC}"/>
            </c:ext>
          </c:extLst>
        </c:ser>
        <c:ser>
          <c:idx val="7"/>
          <c:order val="7"/>
          <c:tx>
            <c:strRef>
              <c:f>'1.6'!$AB$132:$AB$133</c:f>
              <c:strCache>
                <c:ptCount val="2"/>
                <c:pt idx="0">
                  <c:v>2016-2017</c:v>
                </c:pt>
              </c:strCache>
            </c:strRef>
          </c:tx>
          <c:spPr>
            <a:solidFill>
              <a:schemeClr val="accent1">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'1.6'!$AB$134:$AB$140</c:f>
              <c:numCache>
                <c:formatCode>0.0%</c:formatCode>
                <c:ptCount val="7"/>
                <c:pt idx="0">
                  <c:v>0.6406226545</c:v>
                </c:pt>
                <c:pt idx="1">
                  <c:v>0.84190476189999996</c:v>
                </c:pt>
                <c:pt idx="2">
                  <c:v>0.65559355149999998</c:v>
                </c:pt>
                <c:pt idx="3">
                  <c:v>0.84781463930000001</c:v>
                </c:pt>
                <c:pt idx="4">
                  <c:v>0.66666666669999997</c:v>
                </c:pt>
                <c:pt idx="5">
                  <c:v>0.62246963560000002</c:v>
                </c:pt>
                <c:pt idx="6">
                  <c:v>0.68769389869999997</c:v>
                </c:pt>
              </c:numCache>
            </c:numRef>
          </c:val>
          <c:extLst>
            <c:ext xmlns:c16="http://schemas.microsoft.com/office/drawing/2014/chart" uri="{C3380CC4-5D6E-409C-BE32-E72D297353CC}">
              <c16:uniqueId val="{00000007-F953-497C-BF7D-8C345CE177EC}"/>
            </c:ext>
          </c:extLst>
        </c:ser>
        <c:ser>
          <c:idx val="8"/>
          <c:order val="8"/>
          <c:tx>
            <c:strRef>
              <c:f>'1.6'!$AC$132:$AC$133</c:f>
              <c:strCache>
                <c:ptCount val="2"/>
                <c:pt idx="0">
                  <c:v>2017-2018</c:v>
                </c:pt>
              </c:strCache>
            </c:strRef>
          </c:tx>
          <c:spPr>
            <a:solidFill>
              <a:schemeClr val="accent1">
                <a:tint val="44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'1.6'!$T$134:$T$140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'1.6'!$AC$134:$AC$140</c:f>
              <c:numCache>
                <c:formatCode>0.0%</c:formatCode>
                <c:ptCount val="7"/>
                <c:pt idx="0">
                  <c:v>0.66450514469999999</c:v>
                </c:pt>
                <c:pt idx="1">
                  <c:v>0.8651162791</c:v>
                </c:pt>
                <c:pt idx="2">
                  <c:v>0.66422287390000001</c:v>
                </c:pt>
                <c:pt idx="3">
                  <c:v>0.86654223050000001</c:v>
                </c:pt>
                <c:pt idx="4">
                  <c:v>0</c:v>
                </c:pt>
                <c:pt idx="5">
                  <c:v>0.66454255799999995</c:v>
                </c:pt>
                <c:pt idx="6">
                  <c:v>0.70122249390000002</c:v>
                </c:pt>
              </c:numCache>
            </c:numRef>
          </c:val>
          <c:extLst>
            <c:ext xmlns:c16="http://schemas.microsoft.com/office/drawing/2014/chart" uri="{C3380CC4-5D6E-409C-BE32-E72D297353CC}">
              <c16:uniqueId val="{00000008-F953-497C-BF7D-8C345CE177EC}"/>
            </c:ext>
          </c:extLst>
        </c:ser>
        <c:dLbls>
          <c:showLegendKey val="0"/>
          <c:showVal val="1"/>
          <c:showCatName val="0"/>
          <c:showSerName val="0"/>
          <c:showPercent val="0"/>
          <c:showBubbleSize val="0"/>
        </c:dLbls>
        <c:gapWidth val="150"/>
        <c:axId val="391898792"/>
        <c:axId val="391899184"/>
      </c:barChart>
      <c:catAx>
        <c:axId val="39189879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1899184"/>
        <c:crosses val="autoZero"/>
        <c:auto val="1"/>
        <c:lblAlgn val="ctr"/>
        <c:lblOffset val="100"/>
        <c:noMultiLvlLbl val="0"/>
      </c:catAx>
      <c:valAx>
        <c:axId val="391899184"/>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898792"/>
        <c:crosses val="autoZero"/>
        <c:crossBetween val="between"/>
        <c:majorUnit val="0.1"/>
      </c:valAx>
      <c:spPr>
        <a:solidFill>
          <a:schemeClr val="bg1"/>
        </a:solidFill>
        <a:ln>
          <a:noFill/>
        </a:ln>
        <a:effectLst/>
      </c:spPr>
    </c:plotArea>
    <c:legend>
      <c:legendPos val="b"/>
      <c:layout>
        <c:manualLayout>
          <c:xMode val="edge"/>
          <c:yMode val="edge"/>
          <c:x val="0.25260527041850755"/>
          <c:y val="0.93601781624134384"/>
          <c:w val="0.55654598449879722"/>
          <c:h val="6.398214842192113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lgn="ctr">
        <a:defRPr>
          <a:solidFill>
            <a:schemeClr val="dk1"/>
          </a:solidFill>
          <a:latin typeface="+mn-lt"/>
          <a:ea typeface="+mn-ea"/>
          <a:cs typeface="+mn-cs"/>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 Zeitreihe ab 2018/19, Wetteraukreis</a:t>
            </a:r>
          </a:p>
        </c:rich>
      </c:tx>
      <c:layout>
        <c:manualLayout>
          <c:xMode val="edge"/>
          <c:yMode val="edge"/>
          <c:x val="0.1490205835128868"/>
          <c:y val="2.3398901337567005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898593652101187E-2"/>
          <c:y val="0.17378219991966415"/>
          <c:w val="0.9536751259820454"/>
          <c:h val="0.63088988309928262"/>
        </c:manualLayout>
      </c:layout>
      <c:barChart>
        <c:barDir val="col"/>
        <c:grouping val="clustered"/>
        <c:varyColors val="0"/>
        <c:ser>
          <c:idx val="8"/>
          <c:order val="0"/>
          <c:tx>
            <c:strRef>
              <c:f>'1.6'!$B$39</c:f>
              <c:strCache>
                <c:ptCount val="1"/>
                <c:pt idx="0">
                  <c:v>2018-2019</c:v>
                </c:pt>
              </c:strCache>
            </c:strRef>
          </c:tx>
          <c:spPr>
            <a:solidFill>
              <a:schemeClr val="accent2">
                <a:tint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'1.6'!$A$40:$A$45</c:f>
              <c:strCache>
                <c:ptCount val="6"/>
                <c:pt idx="0">
                  <c:v>Maßnahmen zur Aktivierung und beruflichen Eingliederung</c:v>
                </c:pt>
                <c:pt idx="1">
                  <c:v>Ausbildungsbegleitende Hilfen</c:v>
                </c:pt>
                <c:pt idx="2">
                  <c:v>Außerbetriebliche Berufsausbildung</c:v>
                </c:pt>
                <c:pt idx="3">
                  <c:v>Maßnahmen zur beruflichen Weiterbildung</c:v>
                </c:pt>
                <c:pt idx="4">
                  <c:v>Eingliederungszuschuss</c:v>
                </c:pt>
                <c:pt idx="5">
                  <c:v>Arbeitsgelegenheiten</c:v>
                </c:pt>
              </c:strCache>
            </c:strRef>
          </c:cat>
          <c:val>
            <c:numRef>
              <c:f>'1.6'!$B$40:$B$45</c:f>
              <c:numCache>
                <c:formatCode>0.0%</c:formatCode>
                <c:ptCount val="6"/>
                <c:pt idx="0">
                  <c:v>0.53225806450000002</c:v>
                </c:pt>
                <c:pt idx="1">
                  <c:v>0</c:v>
                </c:pt>
                <c:pt idx="2">
                  <c:v>0</c:v>
                </c:pt>
                <c:pt idx="3">
                  <c:v>0.56382978719999999</c:v>
                </c:pt>
                <c:pt idx="4">
                  <c:v>0.81188118809999998</c:v>
                </c:pt>
                <c:pt idx="5">
                  <c:v>0.62331838569999998</c:v>
                </c:pt>
              </c:numCache>
            </c:numRef>
          </c:val>
          <c:extLst>
            <c:ext xmlns:c16="http://schemas.microsoft.com/office/drawing/2014/chart" uri="{C3380CC4-5D6E-409C-BE32-E72D297353CC}">
              <c16:uniqueId val="{00000000-CB93-40EF-BEC3-6FDE594AEFC8}"/>
            </c:ext>
          </c:extLst>
        </c:ser>
        <c:dLbls>
          <c:showLegendKey val="0"/>
          <c:showVal val="1"/>
          <c:showCatName val="0"/>
          <c:showSerName val="0"/>
          <c:showPercent val="0"/>
          <c:showBubbleSize val="0"/>
        </c:dLbls>
        <c:gapWidth val="150"/>
        <c:axId val="391900752"/>
        <c:axId val="393257640"/>
      </c:barChart>
      <c:catAx>
        <c:axId val="39190075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3257640"/>
        <c:crosses val="autoZero"/>
        <c:auto val="1"/>
        <c:lblAlgn val="ctr"/>
        <c:lblOffset val="100"/>
        <c:tickLblSkip val="1"/>
        <c:noMultiLvlLbl val="0"/>
      </c:catAx>
      <c:valAx>
        <c:axId val="393257640"/>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900752"/>
        <c:crosses val="autoZero"/>
        <c:crossBetween val="between"/>
        <c:majorUnit val="0.1"/>
        <c:minorUnit val="0.1"/>
      </c:valAx>
      <c:spPr>
        <a:solidFill>
          <a:schemeClr val="bg1"/>
        </a:solidFill>
        <a:ln>
          <a:noFill/>
        </a:ln>
        <a:effectLst/>
      </c:spPr>
    </c:plotArea>
    <c:legend>
      <c:legendPos val="b"/>
      <c:layout>
        <c:manualLayout>
          <c:xMode val="edge"/>
          <c:yMode val="edge"/>
          <c:x val="0.27608635506620421"/>
          <c:y val="0.92486689260393029"/>
          <c:w val="0.55423268798208691"/>
          <c:h val="7.5133129349228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Footer>&amp;L&amp;8*im Sinne von Diversität&amp;Z&amp;"Arial,Standard"&amp;8&amp;S von &amp;A&amp;R&amp;"Arial,Standard"&amp;8http://interkulturelle.wetterau.de/projekte/monitor-vielfalt-in-der-wetterau</c:oddFooter>
    </c:headerFooter>
    <c:pageMargins b="0.78740157499999996" l="0.70000000000000062" r="0.70000000000000062" t="0.78740157499999996"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Migrant/innen in ausgewählten arbeitsmarktpolitischen Maßnahmebereichen, Rechtskreis SGB II, Zeitreihe ab 2018/19, Wetteraukreis</a:t>
            </a:r>
          </a:p>
        </c:rich>
      </c:tx>
      <c:layout>
        <c:manualLayout>
          <c:xMode val="edge"/>
          <c:yMode val="edge"/>
          <c:x val="0.12718351301968214"/>
          <c:y val="3.2250868425069718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4133153127245394E-2"/>
          <c:y val="0.17001834234061228"/>
          <c:w val="0.95352898971318512"/>
          <c:h val="0.65152957749681784"/>
        </c:manualLayout>
      </c:layout>
      <c:barChart>
        <c:barDir val="col"/>
        <c:grouping val="clustered"/>
        <c:varyColors val="0"/>
        <c:ser>
          <c:idx val="5"/>
          <c:order val="0"/>
          <c:tx>
            <c:strRef>
              <c:f>'1.6'!$B$56</c:f>
              <c:strCache>
                <c:ptCount val="1"/>
                <c:pt idx="0">
                  <c:v>2018-2019</c:v>
                </c:pt>
              </c:strCache>
            </c:strRef>
          </c:tx>
          <c:spPr>
            <a:solidFill>
              <a:schemeClr val="accent1">
                <a:tint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'1.6'!$A$57:$A$62</c:f>
              <c:strCache>
                <c:ptCount val="6"/>
                <c:pt idx="0">
                  <c:v>Maßnahmen zur Aktivierung und beruflichen Eingliederung</c:v>
                </c:pt>
                <c:pt idx="1">
                  <c:v>Ausbildungsbegleitende Hilfen</c:v>
                </c:pt>
                <c:pt idx="2">
                  <c:v>Außerbetriebliche Berufsausbildung</c:v>
                </c:pt>
                <c:pt idx="3">
                  <c:v>Maßnahmen zur beruflichen Weiterbildung</c:v>
                </c:pt>
                <c:pt idx="4">
                  <c:v>Eingliederungszuschuss</c:v>
                </c:pt>
                <c:pt idx="5">
                  <c:v>Arbeitsgelegenheiten</c:v>
                </c:pt>
              </c:strCache>
            </c:strRef>
          </c:cat>
          <c:val>
            <c:numRef>
              <c:f>'1.6'!$B$57:$B$62</c:f>
              <c:numCache>
                <c:formatCode>0.0%</c:formatCode>
                <c:ptCount val="6"/>
                <c:pt idx="0">
                  <c:v>0.67310704960000001</c:v>
                </c:pt>
                <c:pt idx="1">
                  <c:v>0.89655172409999995</c:v>
                </c:pt>
                <c:pt idx="2">
                  <c:v>0</c:v>
                </c:pt>
                <c:pt idx="3">
                  <c:v>0.71134020620000005</c:v>
                </c:pt>
                <c:pt idx="4">
                  <c:v>0.92500000000000004</c:v>
                </c:pt>
                <c:pt idx="5">
                  <c:v>0.68918918920000005</c:v>
                </c:pt>
              </c:numCache>
            </c:numRef>
          </c:val>
          <c:extLst>
            <c:ext xmlns:c16="http://schemas.microsoft.com/office/drawing/2014/chart" uri="{C3380CC4-5D6E-409C-BE32-E72D297353CC}">
              <c16:uniqueId val="{00000000-EE65-4C81-BEA7-75EDAB005AE6}"/>
            </c:ext>
          </c:extLst>
        </c:ser>
        <c:dLbls>
          <c:showLegendKey val="0"/>
          <c:showVal val="1"/>
          <c:showCatName val="0"/>
          <c:showSerName val="0"/>
          <c:showPercent val="0"/>
          <c:showBubbleSize val="0"/>
        </c:dLbls>
        <c:gapWidth val="150"/>
        <c:axId val="394812856"/>
        <c:axId val="394815208"/>
      </c:barChart>
      <c:catAx>
        <c:axId val="39481285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4815208"/>
        <c:crosses val="autoZero"/>
        <c:auto val="1"/>
        <c:lblAlgn val="ctr"/>
        <c:lblOffset val="100"/>
        <c:noMultiLvlLbl val="0"/>
      </c:catAx>
      <c:valAx>
        <c:axId val="394815208"/>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856"/>
        <c:crosses val="autoZero"/>
        <c:crossBetween val="between"/>
        <c:majorUnit val="0.1"/>
        <c:minorUnit val="0.1"/>
      </c:valAx>
      <c:spPr>
        <a:solidFill>
          <a:schemeClr val="bg1"/>
        </a:solidFill>
        <a:ln>
          <a:noFill/>
        </a:ln>
        <a:effectLst/>
      </c:spPr>
    </c:plotArea>
    <c:legend>
      <c:legendPos val="b"/>
      <c:layout>
        <c:manualLayout>
          <c:xMode val="edge"/>
          <c:yMode val="edge"/>
          <c:x val="0.27848128843049547"/>
          <c:y val="0.940413844160222"/>
          <c:w val="0.55145594928102992"/>
          <c:h val="5.95867112041441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headerFooter>
    <c:pageMargins b="0.59055118110236227" l="0.70866141732283472" r="0.70866141732283472" t="0.59055118110236227" header="0.31496062992125984" footer="0.31496062992125984"/>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 Zeitreihe ab 2018/19, Hessen</a:t>
            </a:r>
          </a:p>
        </c:rich>
      </c:tx>
      <c:layout>
        <c:manualLayout>
          <c:xMode val="edge"/>
          <c:yMode val="edge"/>
          <c:x val="0.1490205835128868"/>
          <c:y val="2.3398901337567005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898593652101187E-2"/>
          <c:y val="0.17378219991966415"/>
          <c:w val="0.9536751259820454"/>
          <c:h val="0.63088988309928262"/>
        </c:manualLayout>
      </c:layout>
      <c:barChart>
        <c:barDir val="col"/>
        <c:grouping val="clustered"/>
        <c:varyColors val="0"/>
        <c:ser>
          <c:idx val="8"/>
          <c:order val="0"/>
          <c:tx>
            <c:strRef>
              <c:f>'1.6'!$U$39</c:f>
              <c:strCache>
                <c:ptCount val="1"/>
                <c:pt idx="0">
                  <c:v>2018-2019</c:v>
                </c:pt>
              </c:strCache>
            </c:strRef>
          </c:tx>
          <c:spPr>
            <a:solidFill>
              <a:schemeClr val="accent2">
                <a:tint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'1.6'!$T$40:$T$46</c:f>
              <c:strCache>
                <c:ptCount val="7"/>
                <c:pt idx="0">
                  <c:v>Maßnahmen zur Aktivierung und beruflichen Eingliederung</c:v>
                </c:pt>
                <c:pt idx="1">
                  <c:v>Ausbildungsbegleitende Hilfen</c:v>
                </c:pt>
                <c:pt idx="2">
                  <c:v>Außerbetriebliche Berufsausbildung</c:v>
                </c:pt>
                <c:pt idx="3">
                  <c:v>Maßnahmen zur beruflichen Weiterbildung</c:v>
                </c:pt>
                <c:pt idx="4">
                  <c:v>Eingliederungszuschuss</c:v>
                </c:pt>
                <c:pt idx="5">
                  <c:v>       Förderung der Selbständigkeit</c:v>
                </c:pt>
                <c:pt idx="6">
                  <c:v>Arbeitsgelegenheiten</c:v>
                </c:pt>
              </c:strCache>
            </c:strRef>
          </c:cat>
          <c:val>
            <c:numRef>
              <c:f>'1.6'!$U$40:$U$46</c:f>
              <c:numCache>
                <c:formatCode>0.0%</c:formatCode>
                <c:ptCount val="7"/>
                <c:pt idx="0">
                  <c:v>0.57350735470000003</c:v>
                </c:pt>
                <c:pt idx="1">
                  <c:v>0.87671232880000005</c:v>
                </c:pt>
                <c:pt idx="2">
                  <c:v>0.75378787879999998</c:v>
                </c:pt>
                <c:pt idx="3">
                  <c:v>0.63574520720000005</c:v>
                </c:pt>
                <c:pt idx="4">
                  <c:v>0.82860824740000005</c:v>
                </c:pt>
                <c:pt idx="5">
                  <c:v>0.89408099689999998</c:v>
                </c:pt>
                <c:pt idx="6">
                  <c:v>0.59982653949999998</c:v>
                </c:pt>
              </c:numCache>
            </c:numRef>
          </c:val>
          <c:extLst>
            <c:ext xmlns:c16="http://schemas.microsoft.com/office/drawing/2014/chart" uri="{C3380CC4-5D6E-409C-BE32-E72D297353CC}">
              <c16:uniqueId val="{00000000-8A05-4AF8-9F94-336F1EA26D45}"/>
            </c:ext>
          </c:extLst>
        </c:ser>
        <c:dLbls>
          <c:showLegendKey val="0"/>
          <c:showVal val="1"/>
          <c:showCatName val="0"/>
          <c:showSerName val="0"/>
          <c:showPercent val="0"/>
          <c:showBubbleSize val="0"/>
        </c:dLbls>
        <c:gapWidth val="150"/>
        <c:axId val="391900752"/>
        <c:axId val="393257640"/>
      </c:barChart>
      <c:catAx>
        <c:axId val="39190075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3257640"/>
        <c:crosses val="autoZero"/>
        <c:auto val="1"/>
        <c:lblAlgn val="ctr"/>
        <c:lblOffset val="100"/>
        <c:tickLblSkip val="1"/>
        <c:noMultiLvlLbl val="0"/>
      </c:catAx>
      <c:valAx>
        <c:axId val="393257640"/>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900752"/>
        <c:crosses val="autoZero"/>
        <c:crossBetween val="between"/>
        <c:majorUnit val="0.1"/>
        <c:minorUnit val="0.1"/>
      </c:valAx>
      <c:spPr>
        <a:solidFill>
          <a:schemeClr val="bg1"/>
        </a:solidFill>
        <a:ln>
          <a:noFill/>
        </a:ln>
        <a:effectLst/>
      </c:spPr>
    </c:plotArea>
    <c:legend>
      <c:legendPos val="b"/>
      <c:layout>
        <c:manualLayout>
          <c:xMode val="edge"/>
          <c:yMode val="edge"/>
          <c:x val="0.27608635506620421"/>
          <c:y val="0.92486689260393029"/>
          <c:w val="0.55423268798208691"/>
          <c:h val="7.5133129349228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Migrant/innen in ausgewählten arbeitsmarktpolitischen Maßnahmebereichen, Rechtskreis SGB II, Zeitreihe ab 2018/19, Hessen</a:t>
            </a:r>
          </a:p>
        </c:rich>
      </c:tx>
      <c:layout>
        <c:manualLayout>
          <c:xMode val="edge"/>
          <c:yMode val="edge"/>
          <c:x val="0.12718351301968214"/>
          <c:y val="3.2250868425069718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4133153127245394E-2"/>
          <c:y val="0.17001834234061228"/>
          <c:w val="0.95352898971318512"/>
          <c:h val="0.65152957749681784"/>
        </c:manualLayout>
      </c:layout>
      <c:barChart>
        <c:barDir val="col"/>
        <c:grouping val="clustered"/>
        <c:varyColors val="0"/>
        <c:ser>
          <c:idx val="5"/>
          <c:order val="0"/>
          <c:tx>
            <c:strRef>
              <c:f>'1.6'!$U$56</c:f>
              <c:strCache>
                <c:ptCount val="1"/>
                <c:pt idx="0">
                  <c:v>2018-2019</c:v>
                </c:pt>
              </c:strCache>
            </c:strRef>
          </c:tx>
          <c:spPr>
            <a:solidFill>
              <a:schemeClr val="accent1">
                <a:tint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'1.6'!$T$57:$T$63</c:f>
              <c:strCache>
                <c:ptCount val="7"/>
                <c:pt idx="0">
                  <c:v>Maßnahmen zur Aktivierung und beruflichen Eingliederung</c:v>
                </c:pt>
                <c:pt idx="1">
                  <c:v>Ausbildungsbegleitende Hilfen</c:v>
                </c:pt>
                <c:pt idx="2">
                  <c:v>Außerbetriebliche Berufsausbildung</c:v>
                </c:pt>
                <c:pt idx="3">
                  <c:v>Maßnahmen zur beruflichen Weiterbildung</c:v>
                </c:pt>
                <c:pt idx="4">
                  <c:v>Eingliederungszuschuss</c:v>
                </c:pt>
                <c:pt idx="5">
                  <c:v>       Förderung der Selbständigkeit</c:v>
                </c:pt>
                <c:pt idx="6">
                  <c:v>Arbeitsgelegenheiten</c:v>
                </c:pt>
              </c:strCache>
            </c:strRef>
          </c:cat>
          <c:val>
            <c:numRef>
              <c:f>'1.6'!$U$57:$U$63</c:f>
              <c:numCache>
                <c:formatCode>0.0%</c:formatCode>
                <c:ptCount val="7"/>
                <c:pt idx="0">
                  <c:v>0.64168077160000003</c:v>
                </c:pt>
                <c:pt idx="1">
                  <c:v>0.95138888889999995</c:v>
                </c:pt>
                <c:pt idx="2">
                  <c:v>0.81192660549999995</c:v>
                </c:pt>
                <c:pt idx="3">
                  <c:v>0.66852010269999995</c:v>
                </c:pt>
                <c:pt idx="4">
                  <c:v>0.88298829879999996</c:v>
                </c:pt>
                <c:pt idx="5">
                  <c:v>0.88983050850000001</c:v>
                </c:pt>
                <c:pt idx="6">
                  <c:v>0.62859753309999999</c:v>
                </c:pt>
              </c:numCache>
            </c:numRef>
          </c:val>
          <c:extLst>
            <c:ext xmlns:c16="http://schemas.microsoft.com/office/drawing/2014/chart" uri="{C3380CC4-5D6E-409C-BE32-E72D297353CC}">
              <c16:uniqueId val="{00000000-8237-4801-9E79-A859538208E4}"/>
            </c:ext>
          </c:extLst>
        </c:ser>
        <c:dLbls>
          <c:showLegendKey val="0"/>
          <c:showVal val="1"/>
          <c:showCatName val="0"/>
          <c:showSerName val="0"/>
          <c:showPercent val="0"/>
          <c:showBubbleSize val="0"/>
        </c:dLbls>
        <c:gapWidth val="150"/>
        <c:axId val="394812856"/>
        <c:axId val="394815208"/>
      </c:barChart>
      <c:catAx>
        <c:axId val="39481285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4815208"/>
        <c:crosses val="autoZero"/>
        <c:auto val="1"/>
        <c:lblAlgn val="ctr"/>
        <c:lblOffset val="100"/>
        <c:noMultiLvlLbl val="0"/>
      </c:catAx>
      <c:valAx>
        <c:axId val="394815208"/>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856"/>
        <c:crosses val="autoZero"/>
        <c:crossBetween val="between"/>
        <c:majorUnit val="0.1"/>
        <c:minorUnit val="0.1"/>
      </c:valAx>
      <c:spPr>
        <a:solidFill>
          <a:schemeClr val="bg1"/>
        </a:solidFill>
        <a:ln>
          <a:noFill/>
        </a:ln>
        <a:effectLst/>
      </c:spPr>
    </c:plotArea>
    <c:legend>
      <c:legendPos val="b"/>
      <c:layout>
        <c:manualLayout>
          <c:xMode val="edge"/>
          <c:yMode val="edge"/>
          <c:x val="0.27848128843049547"/>
          <c:y val="0.940413844160222"/>
          <c:w val="0.55145594928102992"/>
          <c:h val="5.95867112041441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headerFooter>
    <c:pageMargins b="0.59055118110236227" l="0.70866141732283472" r="0.70866141732283472" t="0.59055118110236227" header="0.31496062992125984" footer="0.31496062992125984"/>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 Zeitreihe ab 2009, Wetteraukreis</a:t>
            </a:r>
          </a:p>
        </c:rich>
      </c:tx>
      <c:layout>
        <c:manualLayout>
          <c:xMode val="edge"/>
          <c:yMode val="edge"/>
          <c:x val="0.1490205835128868"/>
          <c:y val="2.3398901337567005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898593652101187E-2"/>
          <c:y val="0.17378219991966415"/>
          <c:w val="0.9536751259820454"/>
          <c:h val="0.63088988309928262"/>
        </c:manualLayout>
      </c:layout>
      <c:barChart>
        <c:barDir val="col"/>
        <c:grouping val="clustered"/>
        <c:varyColors val="0"/>
        <c:ser>
          <c:idx val="0"/>
          <c:order val="0"/>
          <c:tx>
            <c:strRef>
              <c:f>'1.6'!$B$114</c:f>
              <c:strCache>
                <c:ptCount val="1"/>
                <c:pt idx="0">
                  <c:v>2009-2010</c:v>
                </c:pt>
              </c:strCache>
            </c:strRef>
          </c:tx>
          <c:spPr>
            <a:solidFill>
              <a:schemeClr val="accent2">
                <a:shade val="44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'1.6'!$B$115:$B$122</c:f>
              <c:numCache>
                <c:formatCode>0.0%</c:formatCode>
                <c:ptCount val="8"/>
                <c:pt idx="0">
                  <c:v>0.55877819812245999</c:v>
                </c:pt>
                <c:pt idx="1">
                  <c:v>0.65584415584415601</c:v>
                </c:pt>
                <c:pt idx="2">
                  <c:v>0.55993930197268604</c:v>
                </c:pt>
                <c:pt idx="3">
                  <c:v>0.81639344262295099</c:v>
                </c:pt>
                <c:pt idx="4">
                  <c:v>0.85714285714285698</c:v>
                </c:pt>
                <c:pt idx="5">
                  <c:v>0.52456140350877201</c:v>
                </c:pt>
                <c:pt idx="6">
                  <c:v>0.48971193415637898</c:v>
                </c:pt>
                <c:pt idx="7">
                  <c:v>0.51785714285714302</c:v>
                </c:pt>
              </c:numCache>
            </c:numRef>
          </c:val>
          <c:extLst>
            <c:ext xmlns:c16="http://schemas.microsoft.com/office/drawing/2014/chart" uri="{C3380CC4-5D6E-409C-BE32-E72D297353CC}">
              <c16:uniqueId val="{00000000-9C63-4863-85A7-944A9BAFEADD}"/>
            </c:ext>
          </c:extLst>
        </c:ser>
        <c:ser>
          <c:idx val="1"/>
          <c:order val="1"/>
          <c:tx>
            <c:strRef>
              <c:f>'1.6'!$C$114</c:f>
              <c:strCache>
                <c:ptCount val="1"/>
                <c:pt idx="0">
                  <c:v>2010-2011</c:v>
                </c:pt>
              </c:strCache>
            </c:strRef>
          </c:tx>
          <c:spPr>
            <a:solidFill>
              <a:schemeClr val="accent2">
                <a:shade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'1.6'!$C$115:$C$122</c:f>
              <c:numCache>
                <c:formatCode>0.0%</c:formatCode>
                <c:ptCount val="8"/>
                <c:pt idx="0">
                  <c:v>0.56458333333333299</c:v>
                </c:pt>
                <c:pt idx="1">
                  <c:v>0.74242424242424199</c:v>
                </c:pt>
                <c:pt idx="2">
                  <c:v>0.56673960612691499</c:v>
                </c:pt>
                <c:pt idx="3">
                  <c:v>0.81572481572481603</c:v>
                </c:pt>
                <c:pt idx="4">
                  <c:v>0</c:v>
                </c:pt>
                <c:pt idx="5">
                  <c:v>0.42126379137412201</c:v>
                </c:pt>
                <c:pt idx="6">
                  <c:v>0.62962962962962998</c:v>
                </c:pt>
                <c:pt idx="7">
                  <c:v>0.55719557195572</c:v>
                </c:pt>
              </c:numCache>
            </c:numRef>
          </c:val>
          <c:extLst>
            <c:ext xmlns:c16="http://schemas.microsoft.com/office/drawing/2014/chart" uri="{C3380CC4-5D6E-409C-BE32-E72D297353CC}">
              <c16:uniqueId val="{00000001-9C63-4863-85A7-944A9BAFEADD}"/>
            </c:ext>
          </c:extLst>
        </c:ser>
        <c:ser>
          <c:idx val="2"/>
          <c:order val="2"/>
          <c:tx>
            <c:strRef>
              <c:f>'1.6'!$D$114</c:f>
              <c:strCache>
                <c:ptCount val="1"/>
                <c:pt idx="0">
                  <c:v>2011-2012</c:v>
                </c:pt>
              </c:strCache>
            </c:strRef>
          </c:tx>
          <c:spPr>
            <a:solidFill>
              <a:schemeClr val="accent2">
                <a:shade val="72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'1.6'!$D$115:$D$122</c:f>
              <c:numCache>
                <c:formatCode>0.0%</c:formatCode>
                <c:ptCount val="8"/>
                <c:pt idx="0">
                  <c:v>0.59427521008403394</c:v>
                </c:pt>
                <c:pt idx="1">
                  <c:v>0.52</c:v>
                </c:pt>
                <c:pt idx="2">
                  <c:v>0.58730158730158699</c:v>
                </c:pt>
                <c:pt idx="3">
                  <c:v>0.82568807339449501</c:v>
                </c:pt>
                <c:pt idx="4">
                  <c:v>0</c:v>
                </c:pt>
                <c:pt idx="5">
                  <c:v>0.5</c:v>
                </c:pt>
                <c:pt idx="6">
                  <c:v>0.66666666666666696</c:v>
                </c:pt>
                <c:pt idx="7">
                  <c:v>0.60869565217391297</c:v>
                </c:pt>
              </c:numCache>
            </c:numRef>
          </c:val>
          <c:extLst>
            <c:ext xmlns:c16="http://schemas.microsoft.com/office/drawing/2014/chart" uri="{C3380CC4-5D6E-409C-BE32-E72D297353CC}">
              <c16:uniqueId val="{00000002-9C63-4863-85A7-944A9BAFEADD}"/>
            </c:ext>
          </c:extLst>
        </c:ser>
        <c:ser>
          <c:idx val="3"/>
          <c:order val="3"/>
          <c:tx>
            <c:strRef>
              <c:f>'1.6'!$E$114</c:f>
              <c:strCache>
                <c:ptCount val="1"/>
                <c:pt idx="0">
                  <c:v>2012-2013</c:v>
                </c:pt>
              </c:strCache>
            </c:strRef>
          </c:tx>
          <c:spPr>
            <a:solidFill>
              <a:schemeClr val="accent2">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'1.6'!$E$115:$E$122</c:f>
              <c:numCache>
                <c:formatCode>0.0%</c:formatCode>
                <c:ptCount val="8"/>
                <c:pt idx="0">
                  <c:v>0.55183612290781903</c:v>
                </c:pt>
                <c:pt idx="1">
                  <c:v>0.70212765957446799</c:v>
                </c:pt>
                <c:pt idx="2">
                  <c:v>0.50714285714285701</c:v>
                </c:pt>
                <c:pt idx="3">
                  <c:v>0.84070796460177</c:v>
                </c:pt>
                <c:pt idx="4">
                  <c:v>0</c:v>
                </c:pt>
                <c:pt idx="5">
                  <c:v>0.57098765432098797</c:v>
                </c:pt>
                <c:pt idx="6">
                  <c:v>0.625</c:v>
                </c:pt>
                <c:pt idx="7">
                  <c:v>0.55416666666666703</c:v>
                </c:pt>
              </c:numCache>
            </c:numRef>
          </c:val>
          <c:extLst>
            <c:ext xmlns:c16="http://schemas.microsoft.com/office/drawing/2014/chart" uri="{C3380CC4-5D6E-409C-BE32-E72D297353CC}">
              <c16:uniqueId val="{00000003-9C63-4863-85A7-944A9BAFEADD}"/>
            </c:ext>
          </c:extLst>
        </c:ser>
        <c:ser>
          <c:idx val="4"/>
          <c:order val="4"/>
          <c:tx>
            <c:strRef>
              <c:f>'1.6'!$F$114</c:f>
              <c:strCache>
                <c:ptCount val="1"/>
                <c:pt idx="0">
                  <c:v>2013-2014</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'1.6'!$F$115:$F$122</c:f>
              <c:numCache>
                <c:formatCode>0.0%</c:formatCode>
                <c:ptCount val="8"/>
                <c:pt idx="0">
                  <c:v>0.56893004115226298</c:v>
                </c:pt>
                <c:pt idx="1">
                  <c:v>0.68656716417910402</c:v>
                </c:pt>
                <c:pt idx="2">
                  <c:v>0.58620689655172398</c:v>
                </c:pt>
                <c:pt idx="3">
                  <c:v>0.81714285714285695</c:v>
                </c:pt>
                <c:pt idx="4">
                  <c:v>1</c:v>
                </c:pt>
                <c:pt idx="5">
                  <c:v>0.5</c:v>
                </c:pt>
                <c:pt idx="6">
                  <c:v>0.625</c:v>
                </c:pt>
                <c:pt idx="7">
                  <c:v>0.498525073746313</c:v>
                </c:pt>
              </c:numCache>
            </c:numRef>
          </c:val>
          <c:extLst>
            <c:ext xmlns:c16="http://schemas.microsoft.com/office/drawing/2014/chart" uri="{C3380CC4-5D6E-409C-BE32-E72D297353CC}">
              <c16:uniqueId val="{00000004-9C63-4863-85A7-944A9BAFEADD}"/>
            </c:ext>
          </c:extLst>
        </c:ser>
        <c:ser>
          <c:idx val="5"/>
          <c:order val="5"/>
          <c:tx>
            <c:strRef>
              <c:f>'1.6'!$G$114</c:f>
              <c:strCache>
                <c:ptCount val="1"/>
                <c:pt idx="0">
                  <c:v>2014-2015</c:v>
                </c:pt>
              </c:strCache>
            </c:strRef>
          </c:tx>
          <c:spPr>
            <a:solidFill>
              <a:schemeClr val="accent2">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'1.6'!$G$115:$G$122</c:f>
              <c:numCache>
                <c:formatCode>0.0%</c:formatCode>
                <c:ptCount val="8"/>
                <c:pt idx="0">
                  <c:v>0.61295180719999998</c:v>
                </c:pt>
                <c:pt idx="1">
                  <c:v>0.765625</c:v>
                </c:pt>
                <c:pt idx="2">
                  <c:v>0.61083743840000004</c:v>
                </c:pt>
                <c:pt idx="3">
                  <c:v>0.77725118479999999</c:v>
                </c:pt>
                <c:pt idx="4">
                  <c:v>0.57142857140000003</c:v>
                </c:pt>
                <c:pt idx="5">
                  <c:v>0.56735751300000004</c:v>
                </c:pt>
                <c:pt idx="6">
                  <c:v>0.875</c:v>
                </c:pt>
                <c:pt idx="7">
                  <c:v>0.60964912280000005</c:v>
                </c:pt>
              </c:numCache>
            </c:numRef>
          </c:val>
          <c:extLst>
            <c:ext xmlns:c16="http://schemas.microsoft.com/office/drawing/2014/chart" uri="{C3380CC4-5D6E-409C-BE32-E72D297353CC}">
              <c16:uniqueId val="{00000005-9C63-4863-85A7-944A9BAFEADD}"/>
            </c:ext>
          </c:extLst>
        </c:ser>
        <c:ser>
          <c:idx val="6"/>
          <c:order val="6"/>
          <c:tx>
            <c:strRef>
              <c:f>'1.6'!$H$114</c:f>
              <c:strCache>
                <c:ptCount val="1"/>
                <c:pt idx="0">
                  <c:v>2015-2016</c:v>
                </c:pt>
              </c:strCache>
            </c:strRef>
          </c:tx>
          <c:spPr>
            <a:solidFill>
              <a:schemeClr val="accent2">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'1.6'!$H$115:$H$122</c:f>
              <c:numCache>
                <c:formatCode>0.0%</c:formatCode>
                <c:ptCount val="8"/>
                <c:pt idx="0">
                  <c:v>0.61439518339999999</c:v>
                </c:pt>
                <c:pt idx="1">
                  <c:v>0.72413793100000001</c:v>
                </c:pt>
                <c:pt idx="2">
                  <c:v>0.63375796179999999</c:v>
                </c:pt>
                <c:pt idx="3">
                  <c:v>0.86530612240000004</c:v>
                </c:pt>
                <c:pt idx="4">
                  <c:v>0.63636363640000004</c:v>
                </c:pt>
                <c:pt idx="5">
                  <c:v>0.56666666669999999</c:v>
                </c:pt>
                <c:pt idx="6">
                  <c:v>0.91666666669999997</c:v>
                </c:pt>
                <c:pt idx="7">
                  <c:v>0.58801498129999996</c:v>
                </c:pt>
              </c:numCache>
            </c:numRef>
          </c:val>
          <c:extLst>
            <c:ext xmlns:c16="http://schemas.microsoft.com/office/drawing/2014/chart" uri="{C3380CC4-5D6E-409C-BE32-E72D297353CC}">
              <c16:uniqueId val="{00000006-9C63-4863-85A7-944A9BAFEADD}"/>
            </c:ext>
          </c:extLst>
        </c:ser>
        <c:ser>
          <c:idx val="7"/>
          <c:order val="7"/>
          <c:tx>
            <c:strRef>
              <c:f>'1.6'!$I$114</c:f>
              <c:strCache>
                <c:ptCount val="1"/>
                <c:pt idx="0">
                  <c:v>2016-2017</c:v>
                </c:pt>
              </c:strCache>
            </c:strRef>
          </c:tx>
          <c:spPr>
            <a:solidFill>
              <a:schemeClr val="accent2">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'1.6'!$I$115:$I$122</c:f>
              <c:numCache>
                <c:formatCode>0.0%</c:formatCode>
                <c:ptCount val="8"/>
                <c:pt idx="0">
                  <c:v>0.60680105880000001</c:v>
                </c:pt>
                <c:pt idx="1">
                  <c:v>0.7</c:v>
                </c:pt>
                <c:pt idx="2">
                  <c:v>0.54222222220000005</c:v>
                </c:pt>
                <c:pt idx="3">
                  <c:v>0.83773584909999999</c:v>
                </c:pt>
                <c:pt idx="4">
                  <c:v>0.66666666669999997</c:v>
                </c:pt>
                <c:pt idx="5">
                  <c:v>0.61141304350000003</c:v>
                </c:pt>
                <c:pt idx="6">
                  <c:v>0.82352941180000006</c:v>
                </c:pt>
                <c:pt idx="7">
                  <c:v>0.61111111110000005</c:v>
                </c:pt>
              </c:numCache>
            </c:numRef>
          </c:val>
          <c:extLst>
            <c:ext xmlns:c16="http://schemas.microsoft.com/office/drawing/2014/chart" uri="{C3380CC4-5D6E-409C-BE32-E72D297353CC}">
              <c16:uniqueId val="{00000007-9C63-4863-85A7-944A9BAFEADD}"/>
            </c:ext>
          </c:extLst>
        </c:ser>
        <c:ser>
          <c:idx val="8"/>
          <c:order val="8"/>
          <c:tx>
            <c:strRef>
              <c:f>'1.6'!$J$114</c:f>
              <c:strCache>
                <c:ptCount val="1"/>
                <c:pt idx="0">
                  <c:v>2017-2018</c:v>
                </c:pt>
              </c:strCache>
            </c:strRef>
          </c:tx>
          <c:spPr>
            <a:solidFill>
              <a:schemeClr val="accent2">
                <a:tint val="4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'1.6'!$J$115:$J$122</c:f>
              <c:numCache>
                <c:formatCode>0.0%</c:formatCode>
                <c:ptCount val="8"/>
                <c:pt idx="0">
                  <c:v>0.61756855129999999</c:v>
                </c:pt>
                <c:pt idx="1">
                  <c:v>0.765625</c:v>
                </c:pt>
                <c:pt idx="2">
                  <c:v>0.61083743840000004</c:v>
                </c:pt>
                <c:pt idx="3">
                  <c:v>0.77725118479999999</c:v>
                </c:pt>
                <c:pt idx="5">
                  <c:v>0.56735751300000004</c:v>
                </c:pt>
                <c:pt idx="6">
                  <c:v>0.875</c:v>
                </c:pt>
                <c:pt idx="7">
                  <c:v>0.60964912280000005</c:v>
                </c:pt>
              </c:numCache>
            </c:numRef>
          </c:val>
          <c:extLst>
            <c:ext xmlns:c16="http://schemas.microsoft.com/office/drawing/2014/chart" uri="{C3380CC4-5D6E-409C-BE32-E72D297353CC}">
              <c16:uniqueId val="{00000008-9C63-4863-85A7-944A9BAFEADD}"/>
            </c:ext>
          </c:extLst>
        </c:ser>
        <c:dLbls>
          <c:showLegendKey val="0"/>
          <c:showVal val="1"/>
          <c:showCatName val="0"/>
          <c:showSerName val="0"/>
          <c:showPercent val="0"/>
          <c:showBubbleSize val="0"/>
        </c:dLbls>
        <c:gapWidth val="150"/>
        <c:axId val="391900752"/>
        <c:axId val="393257640"/>
      </c:barChart>
      <c:catAx>
        <c:axId val="39190075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3257640"/>
        <c:crosses val="autoZero"/>
        <c:auto val="1"/>
        <c:lblAlgn val="ctr"/>
        <c:lblOffset val="100"/>
        <c:noMultiLvlLbl val="0"/>
      </c:catAx>
      <c:valAx>
        <c:axId val="393257640"/>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900752"/>
        <c:crosses val="autoZero"/>
        <c:crossBetween val="between"/>
        <c:majorUnit val="0.1"/>
        <c:minorUnit val="0.1"/>
      </c:valAx>
      <c:spPr>
        <a:solidFill>
          <a:schemeClr val="bg1"/>
        </a:solidFill>
        <a:ln>
          <a:noFill/>
        </a:ln>
        <a:effectLst/>
      </c:spPr>
    </c:plotArea>
    <c:legend>
      <c:legendPos val="b"/>
      <c:layout>
        <c:manualLayout>
          <c:xMode val="edge"/>
          <c:yMode val="edge"/>
          <c:x val="0.27608635506620421"/>
          <c:y val="0.92486689260393029"/>
          <c:w val="0.55423268798208691"/>
          <c:h val="7.5133129349228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2017, Wetteraukreis</a:t>
            </a:r>
            <a:endParaRPr lang="en-US" sz="800">
              <a:latin typeface="Arial" pitchFamily="34" charset="0"/>
              <a:cs typeface="Arial" pitchFamily="34" charset="0"/>
            </a:endParaRPr>
          </a:p>
        </c:rich>
      </c:tx>
      <c:layout>
        <c:manualLayout>
          <c:xMode val="edge"/>
          <c:yMode val="edge"/>
          <c:x val="0.11904158112041152"/>
          <c:y val="5.7535283531601818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'1.4_17'!$B$25:$B$26</c:f>
              <c:strCache>
                <c:ptCount val="2"/>
                <c:pt idx="0">
                  <c:v>Deutsche</c:v>
                </c:pt>
                <c:pt idx="1">
                  <c:v>Männer</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'1.4_17'!$A$27:$A$35</c15:sqref>
                  </c15:fullRef>
                </c:ext>
              </c:extLst>
              <c:f>'1.4_17'!$A$28:$A$35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'1.4_17'!$B$27:$B$35</c15:sqref>
                  </c15:fullRef>
                </c:ext>
              </c:extLst>
              <c:f>'1.4_17'!$B$28:$B$35</c:f>
              <c:numCache>
                <c:formatCode>* #,##0;* \-_ #,##0;\-</c:formatCode>
                <c:ptCount val="8"/>
                <c:pt idx="0">
                  <c:v>0</c:v>
                </c:pt>
                <c:pt idx="1">
                  <c:v>0</c:v>
                </c:pt>
                <c:pt idx="2">
                  <c:v>50</c:v>
                </c:pt>
                <c:pt idx="3">
                  <c:v>54</c:v>
                </c:pt>
                <c:pt idx="4">
                  <c:v>0</c:v>
                </c:pt>
                <c:pt idx="5">
                  <c:v>59</c:v>
                </c:pt>
                <c:pt idx="6">
                  <c:v>0</c:v>
                </c:pt>
                <c:pt idx="7">
                  <c:v>51</c:v>
                </c:pt>
              </c:numCache>
            </c:numRef>
          </c:val>
          <c:extLst>
            <c:ext xmlns:c16="http://schemas.microsoft.com/office/drawing/2014/chart" uri="{C3380CC4-5D6E-409C-BE32-E72D297353CC}">
              <c16:uniqueId val="{00000000-5D0D-4570-8A67-13A0F0C720DE}"/>
            </c:ext>
          </c:extLst>
        </c:ser>
        <c:ser>
          <c:idx val="3"/>
          <c:order val="1"/>
          <c:tx>
            <c:strRef>
              <c:f>'1.4_17'!$C$25:$C$26</c:f>
              <c:strCache>
                <c:ptCount val="2"/>
                <c:pt idx="0">
                  <c:v>Deutsche</c:v>
                </c:pt>
                <c:pt idx="1">
                  <c:v>Frauen</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'1.4_17'!$A$27:$A$35</c15:sqref>
                  </c15:fullRef>
                </c:ext>
              </c:extLst>
              <c:f>'1.4_17'!$A$28:$A$35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'1.4_17'!$C$27:$C$35</c15:sqref>
                  </c15:fullRef>
                </c:ext>
              </c:extLst>
              <c:f>'1.4_17'!$C$28:$C$35</c:f>
              <c:numCache>
                <c:formatCode>* #,##0;* \-_ #,##0;\-</c:formatCode>
                <c:ptCount val="8"/>
                <c:pt idx="0">
                  <c:v>0</c:v>
                </c:pt>
                <c:pt idx="1">
                  <c:v>0</c:v>
                </c:pt>
                <c:pt idx="2">
                  <c:v>37</c:v>
                </c:pt>
                <c:pt idx="3">
                  <c:v>0</c:v>
                </c:pt>
                <c:pt idx="4">
                  <c:v>0</c:v>
                </c:pt>
                <c:pt idx="5">
                  <c:v>27</c:v>
                </c:pt>
                <c:pt idx="6">
                  <c:v>0</c:v>
                </c:pt>
                <c:pt idx="7">
                  <c:v>44</c:v>
                </c:pt>
              </c:numCache>
            </c:numRef>
          </c:val>
          <c:extLst>
            <c:ext xmlns:c16="http://schemas.microsoft.com/office/drawing/2014/chart" uri="{C3380CC4-5D6E-409C-BE32-E72D297353CC}">
              <c16:uniqueId val="{00000001-5D0D-4570-8A67-13A0F0C720DE}"/>
            </c:ext>
          </c:extLst>
        </c:ser>
        <c:ser>
          <c:idx val="2"/>
          <c:order val="2"/>
          <c:tx>
            <c:strRef>
              <c:f>'1.4_17'!$D$25:$D$26</c:f>
              <c:strCache>
                <c:ptCount val="2"/>
                <c:pt idx="0">
                  <c:v>Ausländische</c:v>
                </c:pt>
                <c:pt idx="1">
                  <c:v>Männer</c:v>
                </c:pt>
              </c:strCache>
            </c:strRef>
          </c:tx>
          <c:spPr>
            <a:solidFill>
              <a:srgbClr val="C55A11"/>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'1.4_17'!$A$27:$A$35</c15:sqref>
                  </c15:fullRef>
                </c:ext>
              </c:extLst>
              <c:f>'1.4_17'!$A$28:$A$35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'1.4_17'!$D$27:$D$35</c15:sqref>
                  </c15:fullRef>
                </c:ext>
              </c:extLst>
              <c:f>'1.4_17'!$D$28:$D$35</c:f>
              <c:numCache>
                <c:formatCode>* #,##0;* \-_ #,##0;\-</c:formatCode>
                <c:ptCount val="8"/>
                <c:pt idx="0">
                  <c:v>202</c:v>
                </c:pt>
                <c:pt idx="1">
                  <c:v>0</c:v>
                </c:pt>
                <c:pt idx="2">
                  <c:v>15</c:v>
                </c:pt>
                <c:pt idx="3">
                  <c:v>30</c:v>
                </c:pt>
                <c:pt idx="4">
                  <c:v>0</c:v>
                </c:pt>
                <c:pt idx="5">
                  <c:v>18</c:v>
                </c:pt>
                <c:pt idx="6">
                  <c:v>0</c:v>
                </c:pt>
                <c:pt idx="7">
                  <c:v>16</c:v>
                </c:pt>
              </c:numCache>
            </c:numRef>
          </c:val>
          <c:extLst>
            <c:ext xmlns:c16="http://schemas.microsoft.com/office/drawing/2014/chart" uri="{C3380CC4-5D6E-409C-BE32-E72D297353CC}">
              <c16:uniqueId val="{00000002-5D0D-4570-8A67-13A0F0C720DE}"/>
            </c:ext>
          </c:extLst>
        </c:ser>
        <c:ser>
          <c:idx val="4"/>
          <c:order val="3"/>
          <c:tx>
            <c:strRef>
              <c:f>'1.4_17'!$E$25:$E$26</c:f>
              <c:strCache>
                <c:ptCount val="2"/>
                <c:pt idx="0">
                  <c:v>Ausländische</c:v>
                </c:pt>
                <c:pt idx="1">
                  <c:v>Frauen</c:v>
                </c:pt>
              </c:strCache>
            </c:strRef>
          </c:tx>
          <c:spPr>
            <a:solidFill>
              <a:srgbClr val="F4B183"/>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'1.4_17'!$A$27:$A$35</c15:sqref>
                  </c15:fullRef>
                </c:ext>
              </c:extLst>
              <c:f>'1.4_17'!$A$28:$A$35</c:f>
              <c:strCache>
                <c:ptCount val="8"/>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Freie Förderung</c:v>
                </c:pt>
                <c:pt idx="7">
                  <c:v>Sonstige</c:v>
                </c:pt>
              </c:strCache>
            </c:strRef>
          </c:cat>
          <c:val>
            <c:numRef>
              <c:extLst>
                <c:ext xmlns:c15="http://schemas.microsoft.com/office/drawing/2012/chart" uri="{02D57815-91ED-43cb-92C2-25804820EDAC}">
                  <c15:fullRef>
                    <c15:sqref>'1.4_17'!$E$27:$E$35</c15:sqref>
                  </c15:fullRef>
                </c:ext>
              </c:extLst>
              <c:f>'1.4_17'!$E$28:$E$35</c:f>
              <c:numCache>
                <c:formatCode>* #,##0;* \-_ #,##0;\-</c:formatCode>
                <c:ptCount val="8"/>
                <c:pt idx="0">
                  <c:v>83</c:v>
                </c:pt>
                <c:pt idx="1">
                  <c:v>0</c:v>
                </c:pt>
                <c:pt idx="2">
                  <c:v>18</c:v>
                </c:pt>
                <c:pt idx="3">
                  <c:v>0</c:v>
                </c:pt>
                <c:pt idx="4">
                  <c:v>0</c:v>
                </c:pt>
                <c:pt idx="5">
                  <c:v>18</c:v>
                </c:pt>
                <c:pt idx="6">
                  <c:v>0</c:v>
                </c:pt>
                <c:pt idx="7">
                  <c:v>13</c:v>
                </c:pt>
              </c:numCache>
            </c:numRef>
          </c:val>
          <c:extLst>
            <c:ext xmlns:c16="http://schemas.microsoft.com/office/drawing/2014/chart" uri="{C3380CC4-5D6E-409C-BE32-E72D297353CC}">
              <c16:uniqueId val="{00000003-5D0D-4570-8A67-13A0F0C720DE}"/>
            </c:ext>
          </c:extLst>
        </c:ser>
        <c:dLbls>
          <c:showLegendKey val="0"/>
          <c:showVal val="0"/>
          <c:showCatName val="0"/>
          <c:showSerName val="0"/>
          <c:showPercent val="0"/>
          <c:showBubbleSize val="0"/>
        </c:dLbls>
        <c:gapWidth val="150"/>
        <c:axId val="-1032918192"/>
        <c:axId val="-840338064"/>
      </c:barChart>
      <c:catAx>
        <c:axId val="-1032918192"/>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8064"/>
        <c:crosses val="autoZero"/>
        <c:auto val="0"/>
        <c:lblAlgn val="ctr"/>
        <c:lblOffset val="100"/>
        <c:tickMarkSkip val="1"/>
        <c:noMultiLvlLbl val="0"/>
      </c:catAx>
      <c:valAx>
        <c:axId val="-840338064"/>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32918192"/>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Migrant/innen in ausgewählten arbeitsmarktpolitischen Maßnahmebereichen, Rechtskreis SGB II, Zeitreihe ab 2009, Wetteraukreis</a:t>
            </a:r>
          </a:p>
        </c:rich>
      </c:tx>
      <c:layout>
        <c:manualLayout>
          <c:xMode val="edge"/>
          <c:yMode val="edge"/>
          <c:x val="0.12718351301968214"/>
          <c:y val="3.2250868425069718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4133153127245394E-2"/>
          <c:y val="0.17001834234061228"/>
          <c:w val="0.95352898971318512"/>
          <c:h val="0.65969049162849869"/>
        </c:manualLayout>
      </c:layout>
      <c:barChart>
        <c:barDir val="col"/>
        <c:grouping val="clustered"/>
        <c:varyColors val="0"/>
        <c:ser>
          <c:idx val="0"/>
          <c:order val="0"/>
          <c:tx>
            <c:strRef>
              <c:f>'1.6'!$B$133</c:f>
              <c:strCache>
                <c:ptCount val="1"/>
                <c:pt idx="0">
                  <c:v>2009-2010</c:v>
                </c:pt>
              </c:strCache>
            </c:strRef>
          </c:tx>
          <c:spPr>
            <a:solidFill>
              <a:schemeClr val="accent1">
                <a:shade val="44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'1.6'!$B$134:$B$141</c:f>
              <c:numCache>
                <c:formatCode>0.0%</c:formatCode>
                <c:ptCount val="8"/>
                <c:pt idx="0">
                  <c:v>0.63720930232558104</c:v>
                </c:pt>
                <c:pt idx="1">
                  <c:v>0.73913043478260898</c:v>
                </c:pt>
                <c:pt idx="2">
                  <c:v>0.66666666666666696</c:v>
                </c:pt>
                <c:pt idx="3">
                  <c:v>0.85507246376811596</c:v>
                </c:pt>
                <c:pt idx="4">
                  <c:v>1</c:v>
                </c:pt>
                <c:pt idx="5">
                  <c:v>0.54022988505747105</c:v>
                </c:pt>
                <c:pt idx="6">
                  <c:v>0.46428571428571402</c:v>
                </c:pt>
                <c:pt idx="7">
                  <c:v>0.46551724137931</c:v>
                </c:pt>
              </c:numCache>
            </c:numRef>
          </c:val>
          <c:extLst>
            <c:ext xmlns:c16="http://schemas.microsoft.com/office/drawing/2014/chart" uri="{C3380CC4-5D6E-409C-BE32-E72D297353CC}">
              <c16:uniqueId val="{00000000-7F88-434C-A3E1-80309672D522}"/>
            </c:ext>
          </c:extLst>
        </c:ser>
        <c:ser>
          <c:idx val="1"/>
          <c:order val="1"/>
          <c:tx>
            <c:strRef>
              <c:f>'1.6'!$C$133</c:f>
              <c:strCache>
                <c:ptCount val="1"/>
                <c:pt idx="0">
                  <c:v>2010-2011</c:v>
                </c:pt>
              </c:strCache>
            </c:strRef>
          </c:tx>
          <c:spPr>
            <a:solidFill>
              <a:schemeClr val="accent1">
                <a:shade val="58000"/>
              </a:schemeClr>
            </a:solidFill>
            <a:ln>
              <a:noFill/>
            </a:ln>
            <a:effectLst/>
          </c:spPr>
          <c:invertIfNegative val="0"/>
          <c:dLbls>
            <c:dLbl>
              <c:idx val="2"/>
              <c:tx>
                <c:rich>
                  <a:bodyPr/>
                  <a:lstStyle/>
                  <a:p>
                    <a:r>
                      <a:rPr lang="en-US"/>
                      <a:t>0%</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88-434C-A3E1-80309672D522}"/>
                </c:ext>
              </c:extLst>
            </c:dLbl>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'1.6'!$C$134:$C$141</c:f>
              <c:numCache>
                <c:formatCode>0.0%</c:formatCode>
                <c:ptCount val="8"/>
                <c:pt idx="0">
                  <c:v>0.604949587534372</c:v>
                </c:pt>
                <c:pt idx="1">
                  <c:v>0.85</c:v>
                </c:pt>
                <c:pt idx="2">
                  <c:v>0.77</c:v>
                </c:pt>
                <c:pt idx="3">
                  <c:v>0.80303030303030298</c:v>
                </c:pt>
                <c:pt idx="4" formatCode="General">
                  <c:v>0</c:v>
                </c:pt>
                <c:pt idx="5">
                  <c:v>0.50574712643678199</c:v>
                </c:pt>
                <c:pt idx="6">
                  <c:v>0.42857142857142899</c:v>
                </c:pt>
                <c:pt idx="7">
                  <c:v>0.55769230769230804</c:v>
                </c:pt>
              </c:numCache>
            </c:numRef>
          </c:val>
          <c:extLst>
            <c:ext xmlns:c16="http://schemas.microsoft.com/office/drawing/2014/chart" uri="{C3380CC4-5D6E-409C-BE32-E72D297353CC}">
              <c16:uniqueId val="{00000002-7F88-434C-A3E1-80309672D522}"/>
            </c:ext>
          </c:extLst>
        </c:ser>
        <c:ser>
          <c:idx val="2"/>
          <c:order val="2"/>
          <c:tx>
            <c:strRef>
              <c:f>'1.6'!$D$133</c:f>
              <c:strCache>
                <c:ptCount val="1"/>
                <c:pt idx="0">
                  <c:v>2011-2012</c:v>
                </c:pt>
              </c:strCache>
            </c:strRef>
          </c:tx>
          <c:spPr>
            <a:solidFill>
              <a:schemeClr val="accent1">
                <a:shade val="72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'1.6'!$D$134:$D$141</c:f>
              <c:numCache>
                <c:formatCode>0.0%</c:formatCode>
                <c:ptCount val="8"/>
                <c:pt idx="0">
                  <c:v>0.61178247734139002</c:v>
                </c:pt>
                <c:pt idx="1">
                  <c:v>0.77777777777777801</c:v>
                </c:pt>
                <c:pt idx="2">
                  <c:v>0.71428571428571397</c:v>
                </c:pt>
                <c:pt idx="3">
                  <c:v>0.79411764705882304</c:v>
                </c:pt>
                <c:pt idx="4">
                  <c:v>1</c:v>
                </c:pt>
                <c:pt idx="5">
                  <c:v>0.53333333333333299</c:v>
                </c:pt>
                <c:pt idx="6">
                  <c:v>0</c:v>
                </c:pt>
                <c:pt idx="7">
                  <c:v>0.71153846153846201</c:v>
                </c:pt>
              </c:numCache>
            </c:numRef>
          </c:val>
          <c:extLst>
            <c:ext xmlns:c16="http://schemas.microsoft.com/office/drawing/2014/chart" uri="{C3380CC4-5D6E-409C-BE32-E72D297353CC}">
              <c16:uniqueId val="{00000003-7F88-434C-A3E1-80309672D522}"/>
            </c:ext>
          </c:extLst>
        </c:ser>
        <c:ser>
          <c:idx val="3"/>
          <c:order val="3"/>
          <c:tx>
            <c:strRef>
              <c:f>'1.6'!$E$133</c:f>
              <c:strCache>
                <c:ptCount val="1"/>
                <c:pt idx="0">
                  <c:v>2012-2013</c:v>
                </c:pt>
              </c:strCache>
            </c:strRef>
          </c:tx>
          <c:spPr>
            <a:solidFill>
              <a:schemeClr val="accent1">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'1.6'!$E$134:$E$141</c:f>
              <c:numCache>
                <c:formatCode>0.0%</c:formatCode>
                <c:ptCount val="8"/>
                <c:pt idx="0">
                  <c:v>0.62147651006711402</c:v>
                </c:pt>
                <c:pt idx="1">
                  <c:v>0.85714285714285698</c:v>
                </c:pt>
                <c:pt idx="2">
                  <c:v>0.55421686746987997</c:v>
                </c:pt>
                <c:pt idx="3">
                  <c:v>0.74074074074074103</c:v>
                </c:pt>
                <c:pt idx="4">
                  <c:v>0</c:v>
                </c:pt>
                <c:pt idx="5">
                  <c:v>0.54929577464788704</c:v>
                </c:pt>
                <c:pt idx="6">
                  <c:v>0</c:v>
                </c:pt>
                <c:pt idx="7">
                  <c:v>0.531645569620253</c:v>
                </c:pt>
              </c:numCache>
            </c:numRef>
          </c:val>
          <c:extLst>
            <c:ext xmlns:c16="http://schemas.microsoft.com/office/drawing/2014/chart" uri="{C3380CC4-5D6E-409C-BE32-E72D297353CC}">
              <c16:uniqueId val="{00000004-7F88-434C-A3E1-80309672D522}"/>
            </c:ext>
          </c:extLst>
        </c:ser>
        <c:ser>
          <c:idx val="4"/>
          <c:order val="4"/>
          <c:tx>
            <c:strRef>
              <c:f>'1.6'!$F$133</c:f>
              <c:strCache>
                <c:ptCount val="1"/>
                <c:pt idx="0">
                  <c:v>2013-2014</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'1.6'!$F$134:$F$141</c:f>
              <c:numCache>
                <c:formatCode>0.0%</c:formatCode>
                <c:ptCount val="8"/>
                <c:pt idx="0">
                  <c:v>0.62055837563451799</c:v>
                </c:pt>
                <c:pt idx="1">
                  <c:v>0.46666666666666701</c:v>
                </c:pt>
                <c:pt idx="2">
                  <c:v>0.50617283950617298</c:v>
                </c:pt>
                <c:pt idx="3">
                  <c:v>0.82608695652173902</c:v>
                </c:pt>
                <c:pt idx="4">
                  <c:v>1</c:v>
                </c:pt>
                <c:pt idx="5">
                  <c:v>0.44444444444444398</c:v>
                </c:pt>
                <c:pt idx="6">
                  <c:v>1</c:v>
                </c:pt>
                <c:pt idx="7">
                  <c:v>0.43243243243243201</c:v>
                </c:pt>
              </c:numCache>
            </c:numRef>
          </c:val>
          <c:extLst>
            <c:ext xmlns:c16="http://schemas.microsoft.com/office/drawing/2014/chart" uri="{C3380CC4-5D6E-409C-BE32-E72D297353CC}">
              <c16:uniqueId val="{00000005-7F88-434C-A3E1-80309672D522}"/>
            </c:ext>
          </c:extLst>
        </c:ser>
        <c:ser>
          <c:idx val="5"/>
          <c:order val="5"/>
          <c:tx>
            <c:strRef>
              <c:f>'1.6'!$G$133</c:f>
              <c:strCache>
                <c:ptCount val="1"/>
                <c:pt idx="0">
                  <c:v>2014-2015</c:v>
                </c:pt>
              </c:strCache>
            </c:strRef>
          </c:tx>
          <c:spPr>
            <a:solidFill>
              <a:schemeClr val="accent1">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'1.6'!$G$134:$G$141</c:f>
              <c:numCache>
                <c:formatCode>0.0%</c:formatCode>
                <c:ptCount val="8"/>
                <c:pt idx="0">
                  <c:v>0.56643356639999998</c:v>
                </c:pt>
                <c:pt idx="1">
                  <c:v>0.81818181820000002</c:v>
                </c:pt>
                <c:pt idx="2">
                  <c:v>0.59482758619999998</c:v>
                </c:pt>
                <c:pt idx="3">
                  <c:v>0.92452830190000002</c:v>
                </c:pt>
                <c:pt idx="4">
                  <c:v>0</c:v>
                </c:pt>
                <c:pt idx="5">
                  <c:v>0.60377358489999999</c:v>
                </c:pt>
                <c:pt idx="6">
                  <c:v>0.66666666669999997</c:v>
                </c:pt>
                <c:pt idx="7">
                  <c:v>0.75609756100000003</c:v>
                </c:pt>
              </c:numCache>
            </c:numRef>
          </c:val>
          <c:extLst>
            <c:ext xmlns:c16="http://schemas.microsoft.com/office/drawing/2014/chart" uri="{C3380CC4-5D6E-409C-BE32-E72D297353CC}">
              <c16:uniqueId val="{00000006-7F88-434C-A3E1-80309672D522}"/>
            </c:ext>
          </c:extLst>
        </c:ser>
        <c:ser>
          <c:idx val="6"/>
          <c:order val="6"/>
          <c:tx>
            <c:strRef>
              <c:f>'1.6'!$H$133</c:f>
              <c:strCache>
                <c:ptCount val="1"/>
                <c:pt idx="0">
                  <c:v>2015-2016</c:v>
                </c:pt>
              </c:strCache>
            </c:strRef>
          </c:tx>
          <c:spPr>
            <a:solidFill>
              <a:schemeClr val="accent1">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'1.6'!$H$134:$H$141</c:f>
              <c:numCache>
                <c:formatCode>0.0%</c:formatCode>
                <c:ptCount val="8"/>
                <c:pt idx="0">
                  <c:v>0.65061378660000002</c:v>
                </c:pt>
                <c:pt idx="1">
                  <c:v>0.90909090910000001</c:v>
                </c:pt>
                <c:pt idx="2">
                  <c:v>0.51249999999999996</c:v>
                </c:pt>
                <c:pt idx="3">
                  <c:v>0.890625</c:v>
                </c:pt>
                <c:pt idx="4">
                  <c:v>0</c:v>
                </c:pt>
                <c:pt idx="5">
                  <c:v>0.57142857140000003</c:v>
                </c:pt>
                <c:pt idx="6">
                  <c:v>0.88888888889999995</c:v>
                </c:pt>
                <c:pt idx="7">
                  <c:v>0.54385964909999995</c:v>
                </c:pt>
              </c:numCache>
            </c:numRef>
          </c:val>
          <c:extLst>
            <c:ext xmlns:c16="http://schemas.microsoft.com/office/drawing/2014/chart" uri="{C3380CC4-5D6E-409C-BE32-E72D297353CC}">
              <c16:uniqueId val="{00000007-7F88-434C-A3E1-80309672D522}"/>
            </c:ext>
          </c:extLst>
        </c:ser>
        <c:ser>
          <c:idx val="7"/>
          <c:order val="7"/>
          <c:tx>
            <c:strRef>
              <c:f>'1.6'!$I$133</c:f>
              <c:strCache>
                <c:ptCount val="1"/>
                <c:pt idx="0">
                  <c:v>2016-2017</c:v>
                </c:pt>
              </c:strCache>
            </c:strRef>
          </c:tx>
          <c:spPr>
            <a:solidFill>
              <a:schemeClr val="accent1">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'1.6'!$I$134:$I$141</c:f>
              <c:numCache>
                <c:formatCode>0.0%</c:formatCode>
                <c:ptCount val="8"/>
                <c:pt idx="0">
                  <c:v>0.71249576699999995</c:v>
                </c:pt>
                <c:pt idx="1">
                  <c:v>0.81818181820000002</c:v>
                </c:pt>
                <c:pt idx="2">
                  <c:v>0.57575757579999998</c:v>
                </c:pt>
                <c:pt idx="3">
                  <c:v>0.86734693880000002</c:v>
                </c:pt>
                <c:pt idx="4">
                  <c:v>0</c:v>
                </c:pt>
                <c:pt idx="5">
                  <c:v>0.65625</c:v>
                </c:pt>
                <c:pt idx="6">
                  <c:v>0.875</c:v>
                </c:pt>
                <c:pt idx="7">
                  <c:v>0.61363636359999996</c:v>
                </c:pt>
              </c:numCache>
            </c:numRef>
          </c:val>
          <c:extLst>
            <c:ext xmlns:c16="http://schemas.microsoft.com/office/drawing/2014/chart" uri="{C3380CC4-5D6E-409C-BE32-E72D297353CC}">
              <c16:uniqueId val="{00000008-7F88-434C-A3E1-80309672D522}"/>
            </c:ext>
          </c:extLst>
        </c:ser>
        <c:ser>
          <c:idx val="8"/>
          <c:order val="8"/>
          <c:tx>
            <c:strRef>
              <c:f>'1.6'!$J$133</c:f>
              <c:strCache>
                <c:ptCount val="1"/>
                <c:pt idx="0">
                  <c:v>2017-2018</c:v>
                </c:pt>
              </c:strCache>
            </c:strRef>
          </c:tx>
          <c:spPr>
            <a:solidFill>
              <a:schemeClr val="accent1">
                <a:tint val="4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'1.6'!$J$134:$J$141</c:f>
              <c:numCache>
                <c:formatCode>0.0%</c:formatCode>
                <c:ptCount val="8"/>
                <c:pt idx="0">
                  <c:v>0.5650916104</c:v>
                </c:pt>
                <c:pt idx="2">
                  <c:v>0.59482758619999998</c:v>
                </c:pt>
                <c:pt idx="3">
                  <c:v>0.92452830190000002</c:v>
                </c:pt>
                <c:pt idx="4">
                  <c:v>1</c:v>
                </c:pt>
                <c:pt idx="5">
                  <c:v>0.60377358489999999</c:v>
                </c:pt>
                <c:pt idx="7">
                  <c:v>0.75609756100000003</c:v>
                </c:pt>
              </c:numCache>
            </c:numRef>
          </c:val>
          <c:extLst>
            <c:ext xmlns:c16="http://schemas.microsoft.com/office/drawing/2014/chart" uri="{C3380CC4-5D6E-409C-BE32-E72D297353CC}">
              <c16:uniqueId val="{00000009-7F88-434C-A3E1-80309672D522}"/>
            </c:ext>
          </c:extLst>
        </c:ser>
        <c:dLbls>
          <c:showLegendKey val="0"/>
          <c:showVal val="1"/>
          <c:showCatName val="0"/>
          <c:showSerName val="0"/>
          <c:showPercent val="0"/>
          <c:showBubbleSize val="0"/>
        </c:dLbls>
        <c:gapWidth val="150"/>
        <c:axId val="394812856"/>
        <c:axId val="394815208"/>
      </c:barChart>
      <c:catAx>
        <c:axId val="39481285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t" anchorCtr="0"/>
          <a:lstStyle/>
          <a:p>
            <a:pPr>
              <a:defRPr sz="800" b="0" i="0" u="none" strike="noStrike" kern="1200" baseline="0">
                <a:solidFill>
                  <a:schemeClr val="dk1"/>
                </a:solidFill>
                <a:latin typeface="+mn-lt"/>
                <a:ea typeface="+mn-ea"/>
                <a:cs typeface="+mn-cs"/>
              </a:defRPr>
            </a:pPr>
            <a:endParaRPr lang="de-DE"/>
          </a:p>
        </c:txPr>
        <c:crossAx val="394815208"/>
        <c:crosses val="autoZero"/>
        <c:auto val="1"/>
        <c:lblAlgn val="ctr"/>
        <c:lblOffset val="100"/>
        <c:noMultiLvlLbl val="0"/>
      </c:catAx>
      <c:valAx>
        <c:axId val="394815208"/>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856"/>
        <c:crosses val="autoZero"/>
        <c:crossBetween val="between"/>
        <c:majorUnit val="0.1"/>
        <c:minorUnit val="0.1"/>
      </c:valAx>
      <c:spPr>
        <a:solidFill>
          <a:schemeClr val="bg1"/>
        </a:solidFill>
        <a:ln>
          <a:noFill/>
        </a:ln>
        <a:effectLst/>
      </c:spPr>
    </c:plotArea>
    <c:legend>
      <c:legendPos val="b"/>
      <c:layout>
        <c:manualLayout>
          <c:xMode val="edge"/>
          <c:yMode val="edge"/>
          <c:x val="0.27848128843049547"/>
          <c:y val="0.940413844160222"/>
          <c:w val="0.54737890229944441"/>
          <c:h val="5.958745672355157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headerFooter>
    <c:pageMargins b="0.59055118110236227" l="0.70866141732283472" r="0.70866141732283472" t="0.59055118110236227" header="0.31496062992125984" footer="0.31496062992125984"/>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III, Zeitreihe ab 2009, Land</a:t>
            </a:r>
            <a:r>
              <a:rPr lang="de-DE" sz="1050" baseline="0"/>
              <a:t> </a:t>
            </a:r>
            <a:r>
              <a:rPr lang="de-DE" sz="1050"/>
              <a:t>Hessen</a:t>
            </a:r>
          </a:p>
        </c:rich>
      </c:tx>
      <c:layout>
        <c:manualLayout>
          <c:xMode val="edge"/>
          <c:yMode val="edge"/>
          <c:x val="0.11548655069652949"/>
          <c:y val="3.6066772155676802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6595945664180944E-2"/>
          <c:y val="0.16225921981529046"/>
          <c:w val="0.95381646828961042"/>
          <c:h val="0.63537741720403751"/>
        </c:manualLayout>
      </c:layout>
      <c:barChart>
        <c:barDir val="col"/>
        <c:grouping val="clustered"/>
        <c:varyColors val="0"/>
        <c:ser>
          <c:idx val="0"/>
          <c:order val="0"/>
          <c:tx>
            <c:strRef>
              <c:f>'1.6.1'!$S$114</c:f>
              <c:strCache>
                <c:ptCount val="1"/>
                <c:pt idx="0">
                  <c:v>2009-2010</c:v>
                </c:pt>
              </c:strCache>
            </c:strRef>
          </c:tx>
          <c:spPr>
            <a:solidFill>
              <a:schemeClr val="accent2">
                <a:shade val="44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'1.6.1'!$S$115:$S$122</c15:sqref>
                  </c15:fullRef>
                </c:ext>
              </c:extLst>
              <c:f>'1.6.1'!$S$116:$S$122</c:f>
              <c:numCache>
                <c:formatCode>0.0%</c:formatCode>
                <c:ptCount val="7"/>
                <c:pt idx="0">
                  <c:v>0.91797679713759095</c:v>
                </c:pt>
                <c:pt idx="1">
                  <c:v>0.81494476481623002</c:v>
                </c:pt>
                <c:pt idx="2">
                  <c:v>0.90564448188711</c:v>
                </c:pt>
                <c:pt idx="3">
                  <c:v>0.80351728320194105</c:v>
                </c:pt>
                <c:pt idx="4">
                  <c:v>0.602739726027397</c:v>
                </c:pt>
                <c:pt idx="5">
                  <c:v>0.90314913844325595</c:v>
                </c:pt>
                <c:pt idx="6">
                  <c:v>0</c:v>
                </c:pt>
              </c:numCache>
            </c:numRef>
          </c:val>
          <c:extLst>
            <c:ext xmlns:c16="http://schemas.microsoft.com/office/drawing/2014/chart" uri="{C3380CC4-5D6E-409C-BE32-E72D297353CC}">
              <c16:uniqueId val="{00000000-603A-4B10-BD70-3031CCE20FA4}"/>
            </c:ext>
          </c:extLst>
        </c:ser>
        <c:ser>
          <c:idx val="1"/>
          <c:order val="1"/>
          <c:tx>
            <c:strRef>
              <c:f>'1.6.1'!$T$114</c:f>
              <c:strCache>
                <c:ptCount val="1"/>
                <c:pt idx="0">
                  <c:v>2010-2011</c:v>
                </c:pt>
              </c:strCache>
            </c:strRef>
          </c:tx>
          <c:spPr>
            <a:solidFill>
              <a:schemeClr val="accent2">
                <a:shade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'1.6.1'!$T$115:$T$122</c15:sqref>
                  </c15:fullRef>
                </c:ext>
              </c:extLst>
              <c:f>'1.6.1'!$T$116:$T$122</c:f>
              <c:numCache>
                <c:formatCode>0.0%</c:formatCode>
                <c:ptCount val="7"/>
                <c:pt idx="0">
                  <c:v>0.92216122193835903</c:v>
                </c:pt>
                <c:pt idx="1">
                  <c:v>0.89323297281496605</c:v>
                </c:pt>
                <c:pt idx="2">
                  <c:v>0.92136279926335196</c:v>
                </c:pt>
                <c:pt idx="3">
                  <c:v>0.81351981351981395</c:v>
                </c:pt>
                <c:pt idx="4">
                  <c:v>0.72131147540983598</c:v>
                </c:pt>
                <c:pt idx="5">
                  <c:v>0.87866108786610897</c:v>
                </c:pt>
                <c:pt idx="6">
                  <c:v>0</c:v>
                </c:pt>
              </c:numCache>
            </c:numRef>
          </c:val>
          <c:extLst>
            <c:ext xmlns:c16="http://schemas.microsoft.com/office/drawing/2014/chart" uri="{C3380CC4-5D6E-409C-BE32-E72D297353CC}">
              <c16:uniqueId val="{00000001-603A-4B10-BD70-3031CCE20FA4}"/>
            </c:ext>
          </c:extLst>
        </c:ser>
        <c:ser>
          <c:idx val="2"/>
          <c:order val="2"/>
          <c:tx>
            <c:strRef>
              <c:f>'1.6.1'!$U$114</c:f>
              <c:strCache>
                <c:ptCount val="1"/>
                <c:pt idx="0">
                  <c:v>2011-2012</c:v>
                </c:pt>
              </c:strCache>
            </c:strRef>
          </c:tx>
          <c:spPr>
            <a:solidFill>
              <a:schemeClr val="accent2">
                <a:shade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'1.6.1'!$U$115:$U$122</c15:sqref>
                  </c15:fullRef>
                </c:ext>
              </c:extLst>
              <c:f>'1.6.1'!$U$116:$U$122</c:f>
              <c:numCache>
                <c:formatCode>0.0%</c:formatCode>
                <c:ptCount val="7"/>
                <c:pt idx="0">
                  <c:v>0.922237380627558</c:v>
                </c:pt>
                <c:pt idx="1">
                  <c:v>0.846043727225403</c:v>
                </c:pt>
                <c:pt idx="2">
                  <c:v>0.92199856218547804</c:v>
                </c:pt>
                <c:pt idx="3">
                  <c:v>0.85113365155131304</c:v>
                </c:pt>
                <c:pt idx="4">
                  <c:v>0.84615384615384603</c:v>
                </c:pt>
                <c:pt idx="5">
                  <c:v>0.78947368421052599</c:v>
                </c:pt>
                <c:pt idx="6">
                  <c:v>1</c:v>
                </c:pt>
              </c:numCache>
            </c:numRef>
          </c:val>
          <c:extLst>
            <c:ext xmlns:c16="http://schemas.microsoft.com/office/drawing/2014/chart" uri="{C3380CC4-5D6E-409C-BE32-E72D297353CC}">
              <c16:uniqueId val="{00000002-603A-4B10-BD70-3031CCE20FA4}"/>
            </c:ext>
          </c:extLst>
        </c:ser>
        <c:ser>
          <c:idx val="3"/>
          <c:order val="3"/>
          <c:tx>
            <c:strRef>
              <c:f>'1.6.1'!$V$114</c:f>
              <c:strCache>
                <c:ptCount val="1"/>
                <c:pt idx="0">
                  <c:v>2012-2013</c:v>
                </c:pt>
              </c:strCache>
            </c:strRef>
          </c:tx>
          <c:spPr>
            <a:solidFill>
              <a:schemeClr val="accent2">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'1.6.1'!$V$115:$V$122</c15:sqref>
                  </c15:fullRef>
                </c:ext>
              </c:extLst>
              <c:f>'1.6.1'!$V$116:$V$122</c:f>
              <c:numCache>
                <c:formatCode>0.0%</c:formatCode>
                <c:ptCount val="7"/>
                <c:pt idx="0">
                  <c:v>0.89457323030464497</c:v>
                </c:pt>
                <c:pt idx="1">
                  <c:v>0.79070935342121795</c:v>
                </c:pt>
                <c:pt idx="2">
                  <c:v>0.91757943823880295</c:v>
                </c:pt>
                <c:pt idx="3">
                  <c:v>0.837728194726166</c:v>
                </c:pt>
                <c:pt idx="4">
                  <c:v>1</c:v>
                </c:pt>
                <c:pt idx="5">
                  <c:v>1</c:v>
                </c:pt>
                <c:pt idx="6">
                  <c:v>0.66867469879518104</c:v>
                </c:pt>
              </c:numCache>
            </c:numRef>
          </c:val>
          <c:extLst>
            <c:ext xmlns:c16="http://schemas.microsoft.com/office/drawing/2014/chart" uri="{C3380CC4-5D6E-409C-BE32-E72D297353CC}">
              <c16:uniqueId val="{00000003-603A-4B10-BD70-3031CCE20FA4}"/>
            </c:ext>
          </c:extLst>
        </c:ser>
        <c:ser>
          <c:idx val="4"/>
          <c:order val="4"/>
          <c:tx>
            <c:strRef>
              <c:f>'1.6.1'!$W$114</c:f>
              <c:strCache>
                <c:ptCount val="1"/>
                <c:pt idx="0">
                  <c:v>2013-2014</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'1.6.1'!$W$115:$W$122</c15:sqref>
                  </c15:fullRef>
                </c:ext>
              </c:extLst>
              <c:f>'1.6.1'!$W$116:$W$122</c:f>
              <c:numCache>
                <c:formatCode>0.0%</c:formatCode>
                <c:ptCount val="7"/>
                <c:pt idx="0">
                  <c:v>0.89950730547060798</c:v>
                </c:pt>
                <c:pt idx="1">
                  <c:v>0.78849110476608797</c:v>
                </c:pt>
                <c:pt idx="2">
                  <c:v>0.90600434855326994</c:v>
                </c:pt>
                <c:pt idx="3">
                  <c:v>0.83765020026702297</c:v>
                </c:pt>
                <c:pt idx="4">
                  <c:v>0</c:v>
                </c:pt>
                <c:pt idx="5">
                  <c:v>0</c:v>
                </c:pt>
                <c:pt idx="6">
                  <c:v>0</c:v>
                </c:pt>
              </c:numCache>
            </c:numRef>
          </c:val>
          <c:extLst>
            <c:ext xmlns:c16="http://schemas.microsoft.com/office/drawing/2014/chart" uri="{C3380CC4-5D6E-409C-BE32-E72D297353CC}">
              <c16:uniqueId val="{00000004-603A-4B10-BD70-3031CCE20FA4}"/>
            </c:ext>
          </c:extLst>
        </c:ser>
        <c:ser>
          <c:idx val="5"/>
          <c:order val="5"/>
          <c:tx>
            <c:strRef>
              <c:f>'1.6.1'!$X$114</c:f>
              <c:strCache>
                <c:ptCount val="1"/>
                <c:pt idx="0">
                  <c:v>2014-2015</c:v>
                </c:pt>
              </c:strCache>
            </c:strRef>
          </c:tx>
          <c:spPr>
            <a:solidFill>
              <a:schemeClr val="accent2">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'1.6.1'!$X$115:$X$122</c15:sqref>
                  </c15:fullRef>
                </c:ext>
              </c:extLst>
              <c:f>'1.6.1'!$X$116:$X$122</c:f>
              <c:numCache>
                <c:formatCode>0.0%</c:formatCode>
                <c:ptCount val="7"/>
                <c:pt idx="0">
                  <c:v>0.89634505799999997</c:v>
                </c:pt>
                <c:pt idx="1">
                  <c:v>0.81789958250000006</c:v>
                </c:pt>
                <c:pt idx="2">
                  <c:v>0.92300683370000003</c:v>
                </c:pt>
                <c:pt idx="3">
                  <c:v>0.84922616080000002</c:v>
                </c:pt>
                <c:pt idx="4">
                  <c:v>0</c:v>
                </c:pt>
                <c:pt idx="5">
                  <c:v>0</c:v>
                </c:pt>
                <c:pt idx="6">
                  <c:v>1</c:v>
                </c:pt>
              </c:numCache>
            </c:numRef>
          </c:val>
          <c:extLst>
            <c:ext xmlns:c16="http://schemas.microsoft.com/office/drawing/2014/chart" uri="{C3380CC4-5D6E-409C-BE32-E72D297353CC}">
              <c16:uniqueId val="{00000005-603A-4B10-BD70-3031CCE20FA4}"/>
            </c:ext>
          </c:extLst>
        </c:ser>
        <c:ser>
          <c:idx val="6"/>
          <c:order val="6"/>
          <c:tx>
            <c:strRef>
              <c:f>'1.6.1'!$Y$114</c:f>
              <c:strCache>
                <c:ptCount val="1"/>
                <c:pt idx="0">
                  <c:v>2015-2016</c:v>
                </c:pt>
              </c:strCache>
            </c:strRef>
          </c:tx>
          <c:spPr>
            <a:solidFill>
              <a:schemeClr val="accent2">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'1.6.1'!$Y$115:$Y$122</c15:sqref>
                  </c15:fullRef>
                </c:ext>
              </c:extLst>
              <c:f>'1.6.1'!$Y$116:$Y$122</c:f>
              <c:numCache>
                <c:formatCode>0.0%</c:formatCode>
                <c:ptCount val="7"/>
                <c:pt idx="0">
                  <c:v>0.91312272169999997</c:v>
                </c:pt>
                <c:pt idx="1">
                  <c:v>0.84186186789999995</c:v>
                </c:pt>
                <c:pt idx="2">
                  <c:v>0.93503617299999997</c:v>
                </c:pt>
                <c:pt idx="3">
                  <c:v>0.85566247220000002</c:v>
                </c:pt>
                <c:pt idx="4">
                  <c:v>0</c:v>
                </c:pt>
                <c:pt idx="5">
                  <c:v>1</c:v>
                </c:pt>
                <c:pt idx="6">
                  <c:v>0</c:v>
                </c:pt>
              </c:numCache>
            </c:numRef>
          </c:val>
          <c:extLst>
            <c:ext xmlns:c16="http://schemas.microsoft.com/office/drawing/2014/chart" uri="{C3380CC4-5D6E-409C-BE32-E72D297353CC}">
              <c16:uniqueId val="{00000006-603A-4B10-BD70-3031CCE20FA4}"/>
            </c:ext>
          </c:extLst>
        </c:ser>
        <c:ser>
          <c:idx val="7"/>
          <c:order val="7"/>
          <c:tx>
            <c:strRef>
              <c:f>'1.6.1'!$Z$114</c:f>
              <c:strCache>
                <c:ptCount val="1"/>
                <c:pt idx="0">
                  <c:v>2016-2017</c:v>
                </c:pt>
              </c:strCache>
            </c:strRef>
          </c:tx>
          <c:spPr>
            <a:solidFill>
              <a:schemeClr val="accent2">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'1.6.1'!$Z$115:$Z$122</c15:sqref>
                  </c15:fullRef>
                </c:ext>
              </c:extLst>
              <c:f>'1.6.1'!$Z$116:$Z$122</c:f>
              <c:numCache>
                <c:formatCode>0.0%</c:formatCode>
                <c:ptCount val="7"/>
                <c:pt idx="0">
                  <c:v>0.92690435989999997</c:v>
                </c:pt>
                <c:pt idx="1">
                  <c:v>0.84514307960000001</c:v>
                </c:pt>
                <c:pt idx="2">
                  <c:v>0.93315878640000005</c:v>
                </c:pt>
                <c:pt idx="3">
                  <c:v>0.8742282186</c:v>
                </c:pt>
                <c:pt idx="4">
                  <c:v>0</c:v>
                </c:pt>
                <c:pt idx="5">
                  <c:v>0</c:v>
                </c:pt>
                <c:pt idx="6">
                  <c:v>1</c:v>
                </c:pt>
              </c:numCache>
            </c:numRef>
          </c:val>
          <c:extLst>
            <c:ext xmlns:c16="http://schemas.microsoft.com/office/drawing/2014/chart" uri="{C3380CC4-5D6E-409C-BE32-E72D297353CC}">
              <c16:uniqueId val="{00000007-603A-4B10-BD70-3031CCE20FA4}"/>
            </c:ext>
          </c:extLst>
        </c:ser>
        <c:ser>
          <c:idx val="8"/>
          <c:order val="8"/>
          <c:tx>
            <c:strRef>
              <c:f>'1.6.1'!$AA$114</c:f>
              <c:strCache>
                <c:ptCount val="1"/>
                <c:pt idx="0">
                  <c:v>2017-2018</c:v>
                </c:pt>
              </c:strCache>
            </c:strRef>
          </c:tx>
          <c:spPr>
            <a:solidFill>
              <a:schemeClr val="accent2">
                <a:tint val="4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c:ext xmlns:c15="http://schemas.microsoft.com/office/drawing/2012/chart" uri="{02D57815-91ED-43cb-92C2-25804820EDAC}">
                  <c15:fullRef>
                    <c15:sqref>'1.6.1'!$R$115:$R$122</c15:sqref>
                  </c15:fullRef>
                </c:ext>
              </c:extLst>
              <c:f>'1.6.1'!$R$116:$R$122</c:f>
              <c:strCache>
                <c:ptCount val="7"/>
                <c:pt idx="0">
                  <c:v>Berufswahl und Berufsausbildung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extLst>
                <c:ext xmlns:c15="http://schemas.microsoft.com/office/drawing/2012/chart" uri="{02D57815-91ED-43cb-92C2-25804820EDAC}">
                  <c15:fullRef>
                    <c15:sqref>'1.6.1'!$AA$115:$AA$122</c15:sqref>
                  </c15:fullRef>
                </c:ext>
              </c:extLst>
              <c:f>'1.6.1'!$AA$116:$AA$122</c:f>
              <c:numCache>
                <c:formatCode>0.0%</c:formatCode>
                <c:ptCount val="7"/>
                <c:pt idx="0">
                  <c:v>0.93055710619999998</c:v>
                </c:pt>
                <c:pt idx="1">
                  <c:v>0.86100426240000005</c:v>
                </c:pt>
                <c:pt idx="2">
                  <c:v>0.93368237350000005</c:v>
                </c:pt>
                <c:pt idx="3">
                  <c:v>0.90857402769999995</c:v>
                </c:pt>
                <c:pt idx="4">
                  <c:v>0</c:v>
                </c:pt>
                <c:pt idx="5">
                  <c:v>0</c:v>
                </c:pt>
                <c:pt idx="6">
                  <c:v>0</c:v>
                </c:pt>
              </c:numCache>
            </c:numRef>
          </c:val>
          <c:extLst>
            <c:ext xmlns:c16="http://schemas.microsoft.com/office/drawing/2014/chart" uri="{C3380CC4-5D6E-409C-BE32-E72D297353CC}">
              <c16:uniqueId val="{00000008-603A-4B10-BD70-3031CCE20FA4}"/>
            </c:ext>
          </c:extLst>
        </c:ser>
        <c:dLbls>
          <c:showLegendKey val="0"/>
          <c:showVal val="1"/>
          <c:showCatName val="0"/>
          <c:showSerName val="0"/>
          <c:showPercent val="0"/>
          <c:showBubbleSize val="0"/>
        </c:dLbls>
        <c:gapWidth val="150"/>
        <c:axId val="394812072"/>
        <c:axId val="394810896"/>
      </c:barChart>
      <c:catAx>
        <c:axId val="39481207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4810896"/>
        <c:crosses val="autoZero"/>
        <c:auto val="1"/>
        <c:lblAlgn val="ctr"/>
        <c:lblOffset val="100"/>
        <c:noMultiLvlLbl val="0"/>
      </c:catAx>
      <c:valAx>
        <c:axId val="394810896"/>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072"/>
        <c:crosses val="autoZero"/>
        <c:crossBetween val="between"/>
        <c:majorUnit val="0.1"/>
      </c:valAx>
      <c:spPr>
        <a:solidFill>
          <a:schemeClr val="bg1"/>
        </a:solidFill>
        <a:ln>
          <a:noFill/>
        </a:ln>
        <a:effectLst/>
      </c:spPr>
    </c:plotArea>
    <c:legend>
      <c:legendPos val="b"/>
      <c:layout>
        <c:manualLayout>
          <c:xMode val="edge"/>
          <c:yMode val="edge"/>
          <c:x val="0.25723561552944163"/>
          <c:y val="0.93395781891912133"/>
          <c:w val="0.54298687891935293"/>
          <c:h val="6.257693369722670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lgn="ct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oddFooter>&amp;L&amp;8*im Sinne von Diversität&amp;Z&amp;"Arial,Standard"&amp;8&amp;S von &amp;A&amp;R&amp;"Arial,Standard"&amp;8http://interkulturelle.wetterau.de/projekte/monitor-vielfalt-in-der-wetterau</c:oddFooter>
    </c:headerFooter>
    <c:pageMargins b="0.78740157499999996" l="0.70000000000000062" r="0.70000000000000062" t="0.78740157499999996" header="0.30000000000000032" footer="0.30000000000000032"/>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Migranten/innen in ausgewählten arbeitsmarktpolitischen Maßnahmebereichen, Rechtskreis SGB III, Zeitreihe ab 2009, Land Hessen</a:t>
            </a:r>
          </a:p>
        </c:rich>
      </c:tx>
      <c:layout>
        <c:manualLayout>
          <c:xMode val="edge"/>
          <c:yMode val="edge"/>
          <c:x val="0.12687621632297105"/>
          <c:y val="2.8322644297156817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944500322954128E-2"/>
          <c:y val="0.13144824924957713"/>
          <c:w val="0.950144771214675"/>
          <c:h val="0.66431015050974651"/>
        </c:manualLayout>
      </c:layout>
      <c:barChart>
        <c:barDir val="col"/>
        <c:grouping val="clustered"/>
        <c:varyColors val="0"/>
        <c:ser>
          <c:idx val="0"/>
          <c:order val="0"/>
          <c:tx>
            <c:strRef>
              <c:f>'1.6.1'!$S$132:$S$133</c:f>
              <c:strCache>
                <c:ptCount val="2"/>
                <c:pt idx="0">
                  <c:v>2009-2010</c:v>
                </c:pt>
              </c:strCache>
            </c:strRef>
          </c:tx>
          <c:spPr>
            <a:solidFill>
              <a:schemeClr val="accent1">
                <a:shade val="44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'1.6.1'!$S$134:$S$140</c:f>
              <c:numCache>
                <c:formatCode>0.0%</c:formatCode>
                <c:ptCount val="7"/>
                <c:pt idx="0">
                  <c:v>0.71989677094479798</c:v>
                </c:pt>
                <c:pt idx="1">
                  <c:v>0.91475409836065602</c:v>
                </c:pt>
                <c:pt idx="2">
                  <c:v>0.76324913323427401</c:v>
                </c:pt>
                <c:pt idx="3">
                  <c:v>0.89994815966822195</c:v>
                </c:pt>
                <c:pt idx="4">
                  <c:v>0.79318181818181799</c:v>
                </c:pt>
                <c:pt idx="5">
                  <c:v>0.33333333333333298</c:v>
                </c:pt>
                <c:pt idx="6">
                  <c:v>0.88679245283018904</c:v>
                </c:pt>
              </c:numCache>
            </c:numRef>
          </c:val>
          <c:extLst>
            <c:ext xmlns:c16="http://schemas.microsoft.com/office/drawing/2014/chart" uri="{C3380CC4-5D6E-409C-BE32-E72D297353CC}">
              <c16:uniqueId val="{00000000-52B8-4BCF-B8FE-8576738732C4}"/>
            </c:ext>
          </c:extLst>
        </c:ser>
        <c:ser>
          <c:idx val="1"/>
          <c:order val="1"/>
          <c:tx>
            <c:strRef>
              <c:f>'1.6.1'!$T$132:$T$133</c:f>
              <c:strCache>
                <c:ptCount val="2"/>
                <c:pt idx="0">
                  <c:v>2010-2011</c:v>
                </c:pt>
              </c:strCache>
            </c:strRef>
          </c:tx>
          <c:spPr>
            <a:solidFill>
              <a:schemeClr val="accent1">
                <a:shade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'1.6.1'!$T$134:$T$140</c:f>
              <c:numCache>
                <c:formatCode>0.0%</c:formatCode>
                <c:ptCount val="7"/>
                <c:pt idx="0">
                  <c:v>0.77366384269427901</c:v>
                </c:pt>
                <c:pt idx="1">
                  <c:v>0.92321630804077004</c:v>
                </c:pt>
                <c:pt idx="2">
                  <c:v>0.886272257323377</c:v>
                </c:pt>
                <c:pt idx="3">
                  <c:v>0.92199413489736104</c:v>
                </c:pt>
                <c:pt idx="4">
                  <c:v>0.79289940828402405</c:v>
                </c:pt>
                <c:pt idx="5">
                  <c:v>1</c:v>
                </c:pt>
                <c:pt idx="6">
                  <c:v>0.94545454545454499</c:v>
                </c:pt>
              </c:numCache>
            </c:numRef>
          </c:val>
          <c:extLst>
            <c:ext xmlns:c16="http://schemas.microsoft.com/office/drawing/2014/chart" uri="{C3380CC4-5D6E-409C-BE32-E72D297353CC}">
              <c16:uniqueId val="{00000001-52B8-4BCF-B8FE-8576738732C4}"/>
            </c:ext>
          </c:extLst>
        </c:ser>
        <c:ser>
          <c:idx val="2"/>
          <c:order val="2"/>
          <c:tx>
            <c:strRef>
              <c:f>'1.6.1'!$U$132:$U$133</c:f>
              <c:strCache>
                <c:ptCount val="2"/>
                <c:pt idx="0">
                  <c:v>2011-2012</c:v>
                </c:pt>
              </c:strCache>
            </c:strRef>
          </c:tx>
          <c:spPr>
            <a:solidFill>
              <a:schemeClr val="accent1">
                <a:shade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'1.6.1'!$U$134:$U$140</c:f>
              <c:numCache>
                <c:formatCode>0.0%</c:formatCode>
                <c:ptCount val="7"/>
                <c:pt idx="0">
                  <c:v>0.75125730596710605</c:v>
                </c:pt>
                <c:pt idx="1">
                  <c:v>0.92262662255026695</c:v>
                </c:pt>
                <c:pt idx="2">
                  <c:v>0.80449017773620202</c:v>
                </c:pt>
                <c:pt idx="3">
                  <c:v>0.92280701754385996</c:v>
                </c:pt>
                <c:pt idx="4">
                  <c:v>0.79115479115479104</c:v>
                </c:pt>
                <c:pt idx="5">
                  <c:v>1</c:v>
                </c:pt>
                <c:pt idx="6">
                  <c:v>0</c:v>
                </c:pt>
              </c:numCache>
            </c:numRef>
          </c:val>
          <c:extLst>
            <c:ext xmlns:c16="http://schemas.microsoft.com/office/drawing/2014/chart" uri="{C3380CC4-5D6E-409C-BE32-E72D297353CC}">
              <c16:uniqueId val="{00000002-52B8-4BCF-B8FE-8576738732C4}"/>
            </c:ext>
          </c:extLst>
        </c:ser>
        <c:ser>
          <c:idx val="3"/>
          <c:order val="3"/>
          <c:tx>
            <c:strRef>
              <c:f>'1.6.1'!$V$132:$V$133</c:f>
              <c:strCache>
                <c:ptCount val="2"/>
                <c:pt idx="0">
                  <c:v>2012-2013</c:v>
                </c:pt>
              </c:strCache>
            </c:strRef>
          </c:tx>
          <c:spPr>
            <a:solidFill>
              <a:schemeClr val="accent1">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'1.6.1'!$V$134:$V$140</c:f>
              <c:numCache>
                <c:formatCode>0.0%</c:formatCode>
                <c:ptCount val="7"/>
                <c:pt idx="0">
                  <c:v>0.72742735648476298</c:v>
                </c:pt>
                <c:pt idx="1">
                  <c:v>0.88113985751780999</c:v>
                </c:pt>
                <c:pt idx="2">
                  <c:v>0.78215613382899596</c:v>
                </c:pt>
                <c:pt idx="3">
                  <c:v>0.91079295154185003</c:v>
                </c:pt>
                <c:pt idx="4">
                  <c:v>0.80984340044742698</c:v>
                </c:pt>
                <c:pt idx="5">
                  <c:v>0</c:v>
                </c:pt>
                <c:pt idx="6">
                  <c:v>1</c:v>
                </c:pt>
              </c:numCache>
            </c:numRef>
          </c:val>
          <c:extLst>
            <c:ext xmlns:c16="http://schemas.microsoft.com/office/drawing/2014/chart" uri="{C3380CC4-5D6E-409C-BE32-E72D297353CC}">
              <c16:uniqueId val="{00000003-52B8-4BCF-B8FE-8576738732C4}"/>
            </c:ext>
          </c:extLst>
        </c:ser>
        <c:ser>
          <c:idx val="4"/>
          <c:order val="4"/>
          <c:tx>
            <c:strRef>
              <c:f>'1.6.1'!$W$132:$W$133</c:f>
              <c:strCache>
                <c:ptCount val="2"/>
                <c:pt idx="0">
                  <c:v>2013-2014</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'1.6.1'!$W$134:$W$140</c:f>
              <c:numCache>
                <c:formatCode>0.0%</c:formatCode>
                <c:ptCount val="7"/>
                <c:pt idx="0">
                  <c:v>0.74542724542724503</c:v>
                </c:pt>
                <c:pt idx="1">
                  <c:v>0.88825008983111797</c:v>
                </c:pt>
                <c:pt idx="2">
                  <c:v>0.78039465308720601</c:v>
                </c:pt>
                <c:pt idx="3">
                  <c:v>0.89154704944178598</c:v>
                </c:pt>
                <c:pt idx="4">
                  <c:v>0.81081081081081097</c:v>
                </c:pt>
                <c:pt idx="5">
                  <c:v>0</c:v>
                </c:pt>
                <c:pt idx="6">
                  <c:v>0</c:v>
                </c:pt>
              </c:numCache>
            </c:numRef>
          </c:val>
          <c:extLst>
            <c:ext xmlns:c16="http://schemas.microsoft.com/office/drawing/2014/chart" uri="{C3380CC4-5D6E-409C-BE32-E72D297353CC}">
              <c16:uniqueId val="{00000004-52B8-4BCF-B8FE-8576738732C4}"/>
            </c:ext>
          </c:extLst>
        </c:ser>
        <c:ser>
          <c:idx val="5"/>
          <c:order val="5"/>
          <c:tx>
            <c:strRef>
              <c:f>'1.6.1'!$X$132:$X$133</c:f>
              <c:strCache>
                <c:ptCount val="2"/>
                <c:pt idx="0">
                  <c:v>2014-2015</c:v>
                </c:pt>
              </c:strCache>
            </c:strRef>
          </c:tx>
          <c:spPr>
            <a:solidFill>
              <a:schemeClr val="accent1">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'1.6.1'!$X$134:$X$140</c:f>
              <c:numCache>
                <c:formatCode>0.0%</c:formatCode>
                <c:ptCount val="7"/>
                <c:pt idx="0">
                  <c:v>0.78538925100000001</c:v>
                </c:pt>
                <c:pt idx="1">
                  <c:v>0.88345558270000002</c:v>
                </c:pt>
                <c:pt idx="2">
                  <c:v>0.84023354559999996</c:v>
                </c:pt>
                <c:pt idx="3">
                  <c:v>0.93147208120000002</c:v>
                </c:pt>
                <c:pt idx="4">
                  <c:v>0.82129277570000003</c:v>
                </c:pt>
                <c:pt idx="5">
                  <c:v>0</c:v>
                </c:pt>
                <c:pt idx="6">
                  <c:v>0</c:v>
                </c:pt>
              </c:numCache>
            </c:numRef>
          </c:val>
          <c:extLst>
            <c:ext xmlns:c16="http://schemas.microsoft.com/office/drawing/2014/chart" uri="{C3380CC4-5D6E-409C-BE32-E72D297353CC}">
              <c16:uniqueId val="{00000005-52B8-4BCF-B8FE-8576738732C4}"/>
            </c:ext>
          </c:extLst>
        </c:ser>
        <c:ser>
          <c:idx val="6"/>
          <c:order val="6"/>
          <c:tx>
            <c:strRef>
              <c:f>'1.6.1'!$Y$132:$Y$133</c:f>
              <c:strCache>
                <c:ptCount val="2"/>
                <c:pt idx="0">
                  <c:v>2015-2016</c:v>
                </c:pt>
              </c:strCache>
            </c:strRef>
          </c:tx>
          <c:spPr>
            <a:solidFill>
              <a:schemeClr val="accent1">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'1.6.1'!$Y$134:$Y$140</c:f>
              <c:numCache>
                <c:formatCode>0.0%</c:formatCode>
                <c:ptCount val="7"/>
                <c:pt idx="0">
                  <c:v>0.80693958590000003</c:v>
                </c:pt>
                <c:pt idx="1">
                  <c:v>0.89227467810000005</c:v>
                </c:pt>
                <c:pt idx="2">
                  <c:v>0.84222423150000003</c:v>
                </c:pt>
                <c:pt idx="3">
                  <c:v>0.93226176810000005</c:v>
                </c:pt>
                <c:pt idx="4">
                  <c:v>0.82536764709999999</c:v>
                </c:pt>
                <c:pt idx="5">
                  <c:v>0</c:v>
                </c:pt>
                <c:pt idx="6">
                  <c:v>0</c:v>
                </c:pt>
              </c:numCache>
            </c:numRef>
          </c:val>
          <c:extLst>
            <c:ext xmlns:c16="http://schemas.microsoft.com/office/drawing/2014/chart" uri="{C3380CC4-5D6E-409C-BE32-E72D297353CC}">
              <c16:uniqueId val="{00000006-52B8-4BCF-B8FE-8576738732C4}"/>
            </c:ext>
          </c:extLst>
        </c:ser>
        <c:ser>
          <c:idx val="7"/>
          <c:order val="7"/>
          <c:tx>
            <c:strRef>
              <c:f>'1.6.1'!$Z$132:$Z$133</c:f>
              <c:strCache>
                <c:ptCount val="2"/>
                <c:pt idx="0">
                  <c:v>2016-2017</c:v>
                </c:pt>
              </c:strCache>
            </c:strRef>
          </c:tx>
          <c:spPr>
            <a:solidFill>
              <a:schemeClr val="accent1">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'1.6.1'!$Z$134:$Z$140</c:f>
              <c:numCache>
                <c:formatCode>0.0%</c:formatCode>
                <c:ptCount val="7"/>
                <c:pt idx="0">
                  <c:v>0.8190453714</c:v>
                </c:pt>
                <c:pt idx="1">
                  <c:v>0.92111650489999997</c:v>
                </c:pt>
                <c:pt idx="2">
                  <c:v>0.83279279279999996</c:v>
                </c:pt>
                <c:pt idx="3">
                  <c:v>0.93177387909999998</c:v>
                </c:pt>
                <c:pt idx="4">
                  <c:v>0.86417322829999998</c:v>
                </c:pt>
                <c:pt idx="5">
                  <c:v>0</c:v>
                </c:pt>
                <c:pt idx="6">
                  <c:v>0</c:v>
                </c:pt>
              </c:numCache>
            </c:numRef>
          </c:val>
          <c:extLst>
            <c:ext xmlns:c16="http://schemas.microsoft.com/office/drawing/2014/chart" uri="{C3380CC4-5D6E-409C-BE32-E72D297353CC}">
              <c16:uniqueId val="{00000007-52B8-4BCF-B8FE-8576738732C4}"/>
            </c:ext>
          </c:extLst>
        </c:ser>
        <c:ser>
          <c:idx val="8"/>
          <c:order val="8"/>
          <c:tx>
            <c:strRef>
              <c:f>'1.6.1'!$AA$132:$AA$133</c:f>
              <c:strCache>
                <c:ptCount val="2"/>
                <c:pt idx="0">
                  <c:v>2017-2018</c:v>
                </c:pt>
              </c:strCache>
            </c:strRef>
          </c:tx>
          <c:spPr>
            <a:solidFill>
              <a:schemeClr val="accent1">
                <a:tint val="44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'1.6.1'!$R$134:$R$140</c:f>
              <c:strCache>
                <c:ptCount val="7"/>
                <c:pt idx="0">
                  <c:v>Aktivierung und berufl. Eingliederung</c:v>
                </c:pt>
                <c:pt idx="1">
                  <c:v>Berufliche Weiterbildung</c:v>
                </c:pt>
                <c:pt idx="2">
                  <c:v>Aufnahme einer Erwerbstätigkeit</c:v>
                </c:pt>
                <c:pt idx="3">
                  <c:v>Besondere Maßnahmen zur Teilhabe behinderter Menschen</c:v>
                </c:pt>
                <c:pt idx="4">
                  <c:v>Beschäftigung schaffende Maßnahmen</c:v>
                </c:pt>
                <c:pt idx="5">
                  <c:v>Freie Förderung</c:v>
                </c:pt>
                <c:pt idx="6">
                  <c:v>Sonstige Förderung</c:v>
                </c:pt>
              </c:strCache>
            </c:strRef>
          </c:cat>
          <c:val>
            <c:numRef>
              <c:f>'1.6.1'!$AA$134:$AA$140</c:f>
              <c:numCache>
                <c:formatCode>0.0%</c:formatCode>
                <c:ptCount val="7"/>
                <c:pt idx="0">
                  <c:v>0.83389052770000005</c:v>
                </c:pt>
                <c:pt idx="1">
                  <c:v>0.92460615150000003</c:v>
                </c:pt>
                <c:pt idx="2">
                  <c:v>0.83768214159999999</c:v>
                </c:pt>
                <c:pt idx="3">
                  <c:v>0.93692022259999996</c:v>
                </c:pt>
                <c:pt idx="4">
                  <c:v>0.90944123310000002</c:v>
                </c:pt>
                <c:pt idx="5">
                  <c:v>0</c:v>
                </c:pt>
                <c:pt idx="6">
                  <c:v>1</c:v>
                </c:pt>
              </c:numCache>
            </c:numRef>
          </c:val>
          <c:extLst>
            <c:ext xmlns:c16="http://schemas.microsoft.com/office/drawing/2014/chart" uri="{C3380CC4-5D6E-409C-BE32-E72D297353CC}">
              <c16:uniqueId val="{00000008-52B8-4BCF-B8FE-8576738732C4}"/>
            </c:ext>
          </c:extLst>
        </c:ser>
        <c:dLbls>
          <c:showLegendKey val="0"/>
          <c:showVal val="1"/>
          <c:showCatName val="0"/>
          <c:showSerName val="0"/>
          <c:showPercent val="0"/>
          <c:showBubbleSize val="0"/>
        </c:dLbls>
        <c:gapWidth val="150"/>
        <c:axId val="391898792"/>
        <c:axId val="391899184"/>
      </c:barChart>
      <c:catAx>
        <c:axId val="39189879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1899184"/>
        <c:crosses val="autoZero"/>
        <c:auto val="1"/>
        <c:lblAlgn val="ctr"/>
        <c:lblOffset val="100"/>
        <c:noMultiLvlLbl val="0"/>
      </c:catAx>
      <c:valAx>
        <c:axId val="391899184"/>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898792"/>
        <c:crosses val="autoZero"/>
        <c:crossBetween val="between"/>
        <c:majorUnit val="0.1"/>
      </c:valAx>
      <c:spPr>
        <a:solidFill>
          <a:schemeClr val="bg1"/>
        </a:solidFill>
        <a:ln>
          <a:noFill/>
        </a:ln>
        <a:effectLst/>
      </c:spPr>
    </c:plotArea>
    <c:legend>
      <c:legendPos val="b"/>
      <c:layout>
        <c:manualLayout>
          <c:xMode val="edge"/>
          <c:yMode val="edge"/>
          <c:x val="0.25260527041850755"/>
          <c:y val="0.93601781624134384"/>
          <c:w val="0.55654598449879722"/>
          <c:h val="6.398214842192113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lgn="ctr">
        <a:defRPr>
          <a:solidFill>
            <a:schemeClr val="dk1"/>
          </a:solidFill>
          <a:latin typeface="+mn-lt"/>
          <a:ea typeface="+mn-ea"/>
          <a:cs typeface="+mn-cs"/>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III, Zeitreihe ab 2018/19, Wetteraukreis</a:t>
            </a:r>
          </a:p>
        </c:rich>
      </c:tx>
      <c:layout>
        <c:manualLayout>
          <c:xMode val="edge"/>
          <c:yMode val="edge"/>
          <c:x val="0.1490205835128868"/>
          <c:y val="2.3398901337567005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898593652101187E-2"/>
          <c:y val="0.17378219991966415"/>
          <c:w val="0.9536751259820454"/>
          <c:h val="0.63088988309928262"/>
        </c:manualLayout>
      </c:layout>
      <c:barChart>
        <c:barDir val="col"/>
        <c:grouping val="clustered"/>
        <c:varyColors val="0"/>
        <c:ser>
          <c:idx val="8"/>
          <c:order val="0"/>
          <c:tx>
            <c:strRef>
              <c:f>'1.6.1'!$B$39</c:f>
              <c:strCache>
                <c:ptCount val="1"/>
                <c:pt idx="0">
                  <c:v>2018-2019</c:v>
                </c:pt>
              </c:strCache>
            </c:strRef>
          </c:tx>
          <c:spPr>
            <a:solidFill>
              <a:schemeClr val="accent2">
                <a:tint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'1.6.1'!$A$40:$A$49</c:f>
              <c:strCache>
                <c:ptCount val="10"/>
                <c:pt idx="0">
                  <c:v>Maßnahmen zur Aktivierung und beruflichen Eingliederung</c:v>
                </c:pt>
                <c:pt idx="1">
                  <c:v> Berufseinstiegsbegleitung</c:v>
                </c:pt>
                <c:pt idx="2">
                  <c:v>Berufsvorbereitende Bildungsmaßnahmen</c:v>
                </c:pt>
                <c:pt idx="3">
                  <c:v>Ausbildungsbegleitende Hilfen</c:v>
                </c:pt>
                <c:pt idx="4">
                  <c:v>Außerbetriebliche Berufsausbildung</c:v>
                </c:pt>
                <c:pt idx="5">
                  <c:v>Maßnahmen zur beruflichen Weiterbildung</c:v>
                </c:pt>
                <c:pt idx="6">
                  <c:v>Eingliederungszuschuss</c:v>
                </c:pt>
                <c:pt idx="7">
                  <c:v>Beschäftigungszuschuss</c:v>
                </c:pt>
                <c:pt idx="8">
                  <c:v>Förderung der Selbständigkeit</c:v>
                </c:pt>
                <c:pt idx="9">
                  <c:v>Arbeitsgelegenheiten</c:v>
                </c:pt>
              </c:strCache>
            </c:strRef>
          </c:cat>
          <c:val>
            <c:numRef>
              <c:f>'1.6.1'!$B$40:$B$49</c:f>
              <c:numCache>
                <c:formatCode>0.0%</c:formatCode>
                <c:ptCount val="10"/>
                <c:pt idx="0">
                  <c:v>0.8003452244</c:v>
                </c:pt>
                <c:pt idx="1">
                  <c:v>0.96078431369999995</c:v>
                </c:pt>
                <c:pt idx="2">
                  <c:v>0.92233009710000002</c:v>
                </c:pt>
                <c:pt idx="3">
                  <c:v>0.83673469389999999</c:v>
                </c:pt>
                <c:pt idx="4">
                  <c:v>0.84375</c:v>
                </c:pt>
                <c:pt idx="5">
                  <c:v>0.83418803419999998</c:v>
                </c:pt>
                <c:pt idx="6">
                  <c:v>0.91984732820000004</c:v>
                </c:pt>
                <c:pt idx="7">
                  <c:v>0</c:v>
                </c:pt>
                <c:pt idx="8">
                  <c:v>1</c:v>
                </c:pt>
                <c:pt idx="9">
                  <c:v>0</c:v>
                </c:pt>
              </c:numCache>
            </c:numRef>
          </c:val>
          <c:extLst>
            <c:ext xmlns:c16="http://schemas.microsoft.com/office/drawing/2014/chart" uri="{C3380CC4-5D6E-409C-BE32-E72D297353CC}">
              <c16:uniqueId val="{00000000-F237-435B-A573-7DE2D20D0634}"/>
            </c:ext>
          </c:extLst>
        </c:ser>
        <c:dLbls>
          <c:showLegendKey val="0"/>
          <c:showVal val="1"/>
          <c:showCatName val="0"/>
          <c:showSerName val="0"/>
          <c:showPercent val="0"/>
          <c:showBubbleSize val="0"/>
        </c:dLbls>
        <c:gapWidth val="150"/>
        <c:axId val="391900752"/>
        <c:axId val="393257640"/>
      </c:barChart>
      <c:catAx>
        <c:axId val="39190075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3257640"/>
        <c:crosses val="autoZero"/>
        <c:auto val="1"/>
        <c:lblAlgn val="ctr"/>
        <c:lblOffset val="100"/>
        <c:tickLblSkip val="1"/>
        <c:noMultiLvlLbl val="0"/>
      </c:catAx>
      <c:valAx>
        <c:axId val="393257640"/>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900752"/>
        <c:crosses val="autoZero"/>
        <c:crossBetween val="between"/>
        <c:majorUnit val="0.1"/>
        <c:minorUnit val="0.1"/>
      </c:valAx>
      <c:spPr>
        <a:solidFill>
          <a:schemeClr val="bg1"/>
        </a:solidFill>
        <a:ln>
          <a:noFill/>
        </a:ln>
        <a:effectLst/>
      </c:spPr>
    </c:plotArea>
    <c:legend>
      <c:legendPos val="b"/>
      <c:layout>
        <c:manualLayout>
          <c:xMode val="edge"/>
          <c:yMode val="edge"/>
          <c:x val="0.27608635506620421"/>
          <c:y val="0.92486689260393029"/>
          <c:w val="0.55423268798208691"/>
          <c:h val="7.5133129349228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Footer>&amp;L&amp;8*im Sinne von Diversität&amp;Z&amp;"Arial,Standard"&amp;8&amp;S von &amp;A&amp;R&amp;"Arial,Standard"&amp;8http://interkulturelle.wetterau.de/projekte/monitor-vielfalt-in-der-wetterau</c:oddFooter>
    </c:headerFooter>
    <c:pageMargins b="0.78740157499999996" l="0.70000000000000062" r="0.70000000000000062" t="0.78740157499999996" header="0.30000000000000032" footer="0.30000000000000032"/>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Migrant/innen in ausgewählten arbeitsmarktpolitischen Maßnahmebereichen, Rechtskreis SGB III, Zeitreihe ab 2018/19, Wetteraukreis</a:t>
            </a:r>
          </a:p>
        </c:rich>
      </c:tx>
      <c:layout>
        <c:manualLayout>
          <c:xMode val="edge"/>
          <c:yMode val="edge"/>
          <c:x val="0.12718351301968214"/>
          <c:y val="3.2250868425069718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4133153127245394E-2"/>
          <c:y val="0.17001834234061228"/>
          <c:w val="0.95352898971318512"/>
          <c:h val="0.65152957749681784"/>
        </c:manualLayout>
      </c:layout>
      <c:barChart>
        <c:barDir val="col"/>
        <c:grouping val="clustered"/>
        <c:varyColors val="0"/>
        <c:ser>
          <c:idx val="5"/>
          <c:order val="0"/>
          <c:tx>
            <c:strRef>
              <c:f>'1.6.1'!$B$60</c:f>
              <c:strCache>
                <c:ptCount val="1"/>
                <c:pt idx="0">
                  <c:v>2018-2019</c:v>
                </c:pt>
              </c:strCache>
            </c:strRef>
          </c:tx>
          <c:spPr>
            <a:solidFill>
              <a:schemeClr val="accent1">
                <a:tint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'1.6.1'!$A$61:$A$70</c:f>
              <c:strCache>
                <c:ptCount val="10"/>
                <c:pt idx="0">
                  <c:v>Maßnahmen zur Aktivierung und beruflichen Eingliederung</c:v>
                </c:pt>
                <c:pt idx="1">
                  <c:v> Berufseinstiegsbegleitung</c:v>
                </c:pt>
                <c:pt idx="2">
                  <c:v>Berufsvorbereitende Bildungsmaßnahmen</c:v>
                </c:pt>
                <c:pt idx="3">
                  <c:v>Ausbildungsbegleitende Hilfen</c:v>
                </c:pt>
                <c:pt idx="4">
                  <c:v>Außerbetriebliche Berufsausbildung</c:v>
                </c:pt>
                <c:pt idx="5">
                  <c:v>Maßnahmen zur beruflichen Weiterbildung</c:v>
                </c:pt>
                <c:pt idx="6">
                  <c:v>Eingliederungszuschuss</c:v>
                </c:pt>
                <c:pt idx="7">
                  <c:v>Beschäftigungszuschuss</c:v>
                </c:pt>
                <c:pt idx="8">
                  <c:v>Förderung der Selbständigkeit</c:v>
                </c:pt>
                <c:pt idx="9">
                  <c:v>Arbeitsgelegenheiten</c:v>
                </c:pt>
              </c:strCache>
            </c:strRef>
          </c:cat>
          <c:val>
            <c:numRef>
              <c:f>'1.6.1'!$B$61:$B$70</c:f>
              <c:numCache>
                <c:formatCode>0.0%</c:formatCode>
                <c:ptCount val="10"/>
                <c:pt idx="0">
                  <c:v>0.8683206107</c:v>
                </c:pt>
                <c:pt idx="1">
                  <c:v>0</c:v>
                </c:pt>
                <c:pt idx="2">
                  <c:v>0.8</c:v>
                </c:pt>
                <c:pt idx="3">
                  <c:v>0</c:v>
                </c:pt>
                <c:pt idx="4">
                  <c:v>0</c:v>
                </c:pt>
                <c:pt idx="5">
                  <c:v>0.83783783779999998</c:v>
                </c:pt>
                <c:pt idx="6">
                  <c:v>0.89830508470000003</c:v>
                </c:pt>
                <c:pt idx="7">
                  <c:v>0</c:v>
                </c:pt>
                <c:pt idx="8">
                  <c:v>0</c:v>
                </c:pt>
                <c:pt idx="9">
                  <c:v>0</c:v>
                </c:pt>
              </c:numCache>
            </c:numRef>
          </c:val>
          <c:extLst>
            <c:ext xmlns:c16="http://schemas.microsoft.com/office/drawing/2014/chart" uri="{C3380CC4-5D6E-409C-BE32-E72D297353CC}">
              <c16:uniqueId val="{00000000-DC25-44A8-ACF6-7F4F2EAAF526}"/>
            </c:ext>
          </c:extLst>
        </c:ser>
        <c:dLbls>
          <c:showLegendKey val="0"/>
          <c:showVal val="1"/>
          <c:showCatName val="0"/>
          <c:showSerName val="0"/>
          <c:showPercent val="0"/>
          <c:showBubbleSize val="0"/>
        </c:dLbls>
        <c:gapWidth val="150"/>
        <c:axId val="394812856"/>
        <c:axId val="394815208"/>
      </c:barChart>
      <c:catAx>
        <c:axId val="39481285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4815208"/>
        <c:crosses val="autoZero"/>
        <c:auto val="1"/>
        <c:lblAlgn val="ctr"/>
        <c:lblOffset val="100"/>
        <c:noMultiLvlLbl val="0"/>
      </c:catAx>
      <c:valAx>
        <c:axId val="394815208"/>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856"/>
        <c:crosses val="autoZero"/>
        <c:crossBetween val="between"/>
        <c:majorUnit val="0.1"/>
        <c:minorUnit val="0.1"/>
      </c:valAx>
      <c:spPr>
        <a:solidFill>
          <a:schemeClr val="bg1"/>
        </a:solidFill>
        <a:ln>
          <a:noFill/>
        </a:ln>
        <a:effectLst/>
      </c:spPr>
    </c:plotArea>
    <c:legend>
      <c:legendPos val="b"/>
      <c:layout>
        <c:manualLayout>
          <c:xMode val="edge"/>
          <c:yMode val="edge"/>
          <c:x val="0.27848128843049547"/>
          <c:y val="0.940413844160222"/>
          <c:w val="0.55145594928102992"/>
          <c:h val="5.95867112041441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headerFooter>
    <c:pageMargins b="0.59055118110236227" l="0.70866141732283472" r="0.70866141732283472" t="0.59055118110236227" header="0.31496062992125984" footer="0.31496062992125984"/>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III, Zeitreihe ab 2018/19, Hessen</a:t>
            </a:r>
          </a:p>
        </c:rich>
      </c:tx>
      <c:layout>
        <c:manualLayout>
          <c:xMode val="edge"/>
          <c:yMode val="edge"/>
          <c:x val="0.1490205835128868"/>
          <c:y val="2.3398901337567005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898593652101187E-2"/>
          <c:y val="0.17378219991966415"/>
          <c:w val="0.9536751259820454"/>
          <c:h val="0.53478332395626671"/>
        </c:manualLayout>
      </c:layout>
      <c:barChart>
        <c:barDir val="col"/>
        <c:grouping val="clustered"/>
        <c:varyColors val="0"/>
        <c:ser>
          <c:idx val="8"/>
          <c:order val="0"/>
          <c:tx>
            <c:strRef>
              <c:f>'1.6.1'!$S$39</c:f>
              <c:strCache>
                <c:ptCount val="1"/>
                <c:pt idx="0">
                  <c:v>2018-2019</c:v>
                </c:pt>
              </c:strCache>
            </c:strRef>
          </c:tx>
          <c:spPr>
            <a:solidFill>
              <a:schemeClr val="accent2">
                <a:tint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'1.6.1'!$R$40:$R$49</c:f>
              <c:strCache>
                <c:ptCount val="10"/>
                <c:pt idx="0">
                  <c:v>Maßnahmen zur Aktivierung und beruflichen Eingliederung</c:v>
                </c:pt>
                <c:pt idx="1">
                  <c:v> Berufseinstiegsbegleitung</c:v>
                </c:pt>
                <c:pt idx="2">
                  <c:v>Berufsvorbereitende Bildungsmaßnahmen</c:v>
                </c:pt>
                <c:pt idx="3">
                  <c:v>Ausbildungsbegleitende Hilfen</c:v>
                </c:pt>
                <c:pt idx="4">
                  <c:v>Außerbetriebliche Berufsausbildung</c:v>
                </c:pt>
                <c:pt idx="5">
                  <c:v>Maßnahmen zur beruflichen Weiterbildung</c:v>
                </c:pt>
                <c:pt idx="6">
                  <c:v>Eingliederungszuschuss</c:v>
                </c:pt>
                <c:pt idx="7">
                  <c:v>Beschäftigungszuschuss</c:v>
                </c:pt>
                <c:pt idx="8">
                  <c:v>Förderung der Selbständigkeit</c:v>
                </c:pt>
                <c:pt idx="9">
                  <c:v>Arbeitsgelegenheiten</c:v>
                </c:pt>
              </c:strCache>
            </c:strRef>
          </c:cat>
          <c:val>
            <c:numRef>
              <c:f>'1.6.1'!$S$40:$S$49</c:f>
              <c:numCache>
                <c:formatCode>0.0%</c:formatCode>
                <c:ptCount val="10"/>
                <c:pt idx="0">
                  <c:v>0.78990081150000002</c:v>
                </c:pt>
                <c:pt idx="1">
                  <c:v>0.97893915760000005</c:v>
                </c:pt>
                <c:pt idx="2">
                  <c:v>0.91956841590000005</c:v>
                </c:pt>
                <c:pt idx="3">
                  <c:v>0.93588850170000004</c:v>
                </c:pt>
                <c:pt idx="4">
                  <c:v>0.87640449440000001</c:v>
                </c:pt>
                <c:pt idx="5">
                  <c:v>0.83618660389999999</c:v>
                </c:pt>
                <c:pt idx="6">
                  <c:v>0.9159590044</c:v>
                </c:pt>
                <c:pt idx="7">
                  <c:v>0</c:v>
                </c:pt>
                <c:pt idx="8">
                  <c:v>0.97357098959999999</c:v>
                </c:pt>
                <c:pt idx="9">
                  <c:v>0</c:v>
                </c:pt>
              </c:numCache>
            </c:numRef>
          </c:val>
          <c:extLst>
            <c:ext xmlns:c16="http://schemas.microsoft.com/office/drawing/2014/chart" uri="{C3380CC4-5D6E-409C-BE32-E72D297353CC}">
              <c16:uniqueId val="{00000000-7840-46B4-B820-A8E805FEC905}"/>
            </c:ext>
          </c:extLst>
        </c:ser>
        <c:dLbls>
          <c:showLegendKey val="0"/>
          <c:showVal val="1"/>
          <c:showCatName val="0"/>
          <c:showSerName val="0"/>
          <c:showPercent val="0"/>
          <c:showBubbleSize val="0"/>
        </c:dLbls>
        <c:gapWidth val="150"/>
        <c:axId val="391900752"/>
        <c:axId val="393257640"/>
      </c:barChart>
      <c:catAx>
        <c:axId val="39190075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3257640"/>
        <c:crosses val="autoZero"/>
        <c:auto val="1"/>
        <c:lblAlgn val="ctr"/>
        <c:lblOffset val="100"/>
        <c:tickLblSkip val="1"/>
        <c:noMultiLvlLbl val="0"/>
      </c:catAx>
      <c:valAx>
        <c:axId val="393257640"/>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900752"/>
        <c:crosses val="autoZero"/>
        <c:crossBetween val="between"/>
        <c:majorUnit val="0.1"/>
        <c:minorUnit val="0.1"/>
      </c:valAx>
      <c:spPr>
        <a:solidFill>
          <a:schemeClr val="bg1"/>
        </a:solidFill>
        <a:ln>
          <a:noFill/>
        </a:ln>
        <a:effectLst/>
      </c:spPr>
    </c:plotArea>
    <c:legend>
      <c:legendPos val="b"/>
      <c:layout>
        <c:manualLayout>
          <c:xMode val="edge"/>
          <c:yMode val="edge"/>
          <c:x val="0.27608635506620421"/>
          <c:y val="0.92486689260393029"/>
          <c:w val="0.55423268798208691"/>
          <c:h val="7.5133129349228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Migrant/innen in ausgewählten arbeitsmarktpolitischen Maßnahmebereichen, Rechtskreis SGB III, Zeitreihe ab 2018/19, Hessen</a:t>
            </a:r>
          </a:p>
        </c:rich>
      </c:tx>
      <c:layout>
        <c:manualLayout>
          <c:xMode val="edge"/>
          <c:yMode val="edge"/>
          <c:x val="0.12718351301968214"/>
          <c:y val="3.2250868425069718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4133153127245394E-2"/>
          <c:y val="0.17001834234061228"/>
          <c:w val="0.95352898971318512"/>
          <c:h val="0.65152957749681784"/>
        </c:manualLayout>
      </c:layout>
      <c:barChart>
        <c:barDir val="col"/>
        <c:grouping val="clustered"/>
        <c:varyColors val="0"/>
        <c:ser>
          <c:idx val="5"/>
          <c:order val="0"/>
          <c:tx>
            <c:strRef>
              <c:f>'1.6.1'!$S$60</c:f>
              <c:strCache>
                <c:ptCount val="1"/>
                <c:pt idx="0">
                  <c:v>2018-2019</c:v>
                </c:pt>
              </c:strCache>
            </c:strRef>
          </c:tx>
          <c:spPr>
            <a:solidFill>
              <a:schemeClr val="accent1">
                <a:tint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'1.6.1'!$R$61:$R$70</c:f>
              <c:strCache>
                <c:ptCount val="10"/>
                <c:pt idx="0">
                  <c:v>Maßnahmen zur Aktivierung und beruflichen Eingliederung</c:v>
                </c:pt>
                <c:pt idx="1">
                  <c:v> Berufseinstiegsbegleitung</c:v>
                </c:pt>
                <c:pt idx="2">
                  <c:v>Berufsvorbereitende Bildungsmaßnahmen</c:v>
                </c:pt>
                <c:pt idx="3">
                  <c:v>Ausbildungsbegleitende Hilfen</c:v>
                </c:pt>
                <c:pt idx="4">
                  <c:v>Außerbetriebliche Berufsausbildung</c:v>
                </c:pt>
                <c:pt idx="5">
                  <c:v>Maßnahmen zur beruflichen Weiterbildung</c:v>
                </c:pt>
                <c:pt idx="6">
                  <c:v>Eingliederungszuschuss</c:v>
                </c:pt>
                <c:pt idx="7">
                  <c:v>Beschäftigungszuschuss</c:v>
                </c:pt>
                <c:pt idx="8">
                  <c:v>Förderung der Selbständigkeit</c:v>
                </c:pt>
                <c:pt idx="9">
                  <c:v>Arbeitsgelegenheiten</c:v>
                </c:pt>
              </c:strCache>
            </c:strRef>
          </c:cat>
          <c:val>
            <c:numRef>
              <c:f>'1.6.1'!$S$61:$S$70</c:f>
              <c:numCache>
                <c:formatCode>0.0%</c:formatCode>
                <c:ptCount val="10"/>
                <c:pt idx="0">
                  <c:v>0.81703175409999995</c:v>
                </c:pt>
                <c:pt idx="1">
                  <c:v>0.96405228759999995</c:v>
                </c:pt>
                <c:pt idx="2">
                  <c:v>0.88167539269999995</c:v>
                </c:pt>
                <c:pt idx="3">
                  <c:v>0.94279661020000005</c:v>
                </c:pt>
                <c:pt idx="4">
                  <c:v>0.82352941180000006</c:v>
                </c:pt>
                <c:pt idx="5">
                  <c:v>0.82733310029999996</c:v>
                </c:pt>
                <c:pt idx="6">
                  <c:v>0.93080939949999997</c:v>
                </c:pt>
                <c:pt idx="7">
                  <c:v>0</c:v>
                </c:pt>
                <c:pt idx="8">
                  <c:v>0.96618357489999995</c:v>
                </c:pt>
                <c:pt idx="9">
                  <c:v>0</c:v>
                </c:pt>
              </c:numCache>
            </c:numRef>
          </c:val>
          <c:extLst>
            <c:ext xmlns:c16="http://schemas.microsoft.com/office/drawing/2014/chart" uri="{C3380CC4-5D6E-409C-BE32-E72D297353CC}">
              <c16:uniqueId val="{00000000-64CF-4B15-86D5-0E0C50A12B55}"/>
            </c:ext>
          </c:extLst>
        </c:ser>
        <c:dLbls>
          <c:showLegendKey val="0"/>
          <c:showVal val="1"/>
          <c:showCatName val="0"/>
          <c:showSerName val="0"/>
          <c:showPercent val="0"/>
          <c:showBubbleSize val="0"/>
        </c:dLbls>
        <c:gapWidth val="150"/>
        <c:axId val="394812856"/>
        <c:axId val="394815208"/>
      </c:barChart>
      <c:catAx>
        <c:axId val="394812856"/>
        <c:scaling>
          <c:orientation val="minMax"/>
        </c:scaling>
        <c:delete val="0"/>
        <c:axPos val="b"/>
        <c:numFmt formatCode="General" sourceLinked="1"/>
        <c:majorTickMark val="none"/>
        <c:minorTickMark val="none"/>
        <c:tickLblPos val="low"/>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4815208"/>
        <c:crosses val="autoZero"/>
        <c:auto val="1"/>
        <c:lblAlgn val="ctr"/>
        <c:lblOffset val="100"/>
        <c:noMultiLvlLbl val="0"/>
      </c:catAx>
      <c:valAx>
        <c:axId val="394815208"/>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856"/>
        <c:crosses val="autoZero"/>
        <c:crossBetween val="between"/>
        <c:majorUnit val="0.1"/>
        <c:minorUnit val="0.1"/>
      </c:valAx>
      <c:spPr>
        <a:solidFill>
          <a:schemeClr val="bg1"/>
        </a:solidFill>
        <a:ln>
          <a:noFill/>
        </a:ln>
        <a:effectLst/>
      </c:spPr>
    </c:plotArea>
    <c:legend>
      <c:legendPos val="b"/>
      <c:layout>
        <c:manualLayout>
          <c:xMode val="edge"/>
          <c:yMode val="edge"/>
          <c:x val="0.27848128843049547"/>
          <c:y val="0.940413844160222"/>
          <c:w val="0.55145594928102992"/>
          <c:h val="5.95867112041441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headerFooter>
    <c:pageMargins b="0.59055118110236227" l="0.70866141732283472" r="0.70866141732283472" t="0.59055118110236227" header="0.31496062992125984" footer="0.31496062992125984"/>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Deutschen in ausgewählten arbeitsmarktpolitischen Maßnahmebereichen, Rechtskreis SGB III, Zeitreihe ab 2009, Wetteraukreis</a:t>
            </a:r>
          </a:p>
        </c:rich>
      </c:tx>
      <c:layout>
        <c:manualLayout>
          <c:xMode val="edge"/>
          <c:yMode val="edge"/>
          <c:x val="0.1490205835128868"/>
          <c:y val="2.3398901337567005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7898593652101187E-2"/>
          <c:y val="0.17378219991966415"/>
          <c:w val="0.9536751259820454"/>
          <c:h val="0.63088988309928262"/>
        </c:manualLayout>
      </c:layout>
      <c:barChart>
        <c:barDir val="col"/>
        <c:grouping val="clustered"/>
        <c:varyColors val="0"/>
        <c:ser>
          <c:idx val="0"/>
          <c:order val="0"/>
          <c:tx>
            <c:strRef>
              <c:f>'1.6.1'!$B$114</c:f>
              <c:strCache>
                <c:ptCount val="1"/>
                <c:pt idx="0">
                  <c:v>2009-2010</c:v>
                </c:pt>
              </c:strCache>
            </c:strRef>
          </c:tx>
          <c:spPr>
            <a:solidFill>
              <a:schemeClr val="accent2">
                <a:shade val="44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'1.6.1'!$B$115:$B$122</c:f>
              <c:numCache>
                <c:formatCode>0.0%</c:formatCode>
                <c:ptCount val="8"/>
                <c:pt idx="0">
                  <c:v>0.76346885639895901</c:v>
                </c:pt>
                <c:pt idx="1">
                  <c:v>0.87523277467411498</c:v>
                </c:pt>
                <c:pt idx="2">
                  <c:v>0.79860573199070495</c:v>
                </c:pt>
                <c:pt idx="3">
                  <c:v>0.92085561497326196</c:v>
                </c:pt>
                <c:pt idx="4">
                  <c:v>0.75324675324675305</c:v>
                </c:pt>
                <c:pt idx="5">
                  <c:v>0</c:v>
                </c:pt>
                <c:pt idx="6">
                  <c:v>0.90909090909090895</c:v>
                </c:pt>
                <c:pt idx="7">
                  <c:v>0</c:v>
                </c:pt>
              </c:numCache>
            </c:numRef>
          </c:val>
          <c:extLst>
            <c:ext xmlns:c16="http://schemas.microsoft.com/office/drawing/2014/chart" uri="{C3380CC4-5D6E-409C-BE32-E72D297353CC}">
              <c16:uniqueId val="{00000000-E145-4E34-BB0D-091B9A28FE25}"/>
            </c:ext>
          </c:extLst>
        </c:ser>
        <c:ser>
          <c:idx val="1"/>
          <c:order val="1"/>
          <c:tx>
            <c:strRef>
              <c:f>'1.6.1'!$C$114</c:f>
              <c:strCache>
                <c:ptCount val="1"/>
                <c:pt idx="0">
                  <c:v>2010-2011</c:v>
                </c:pt>
              </c:strCache>
            </c:strRef>
          </c:tx>
          <c:spPr>
            <a:solidFill>
              <a:schemeClr val="accent2">
                <a:shade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'1.6.1'!$C$115:$C$122</c:f>
              <c:numCache>
                <c:formatCode>0.0%</c:formatCode>
                <c:ptCount val="8"/>
                <c:pt idx="0">
                  <c:v>0.80566534914360999</c:v>
                </c:pt>
                <c:pt idx="1">
                  <c:v>0.88201438848920899</c:v>
                </c:pt>
                <c:pt idx="2">
                  <c:v>0.86543909348441905</c:v>
                </c:pt>
                <c:pt idx="3">
                  <c:v>0.92905405405405395</c:v>
                </c:pt>
                <c:pt idx="4">
                  <c:v>0.76923076923076905</c:v>
                </c:pt>
                <c:pt idx="5">
                  <c:v>1</c:v>
                </c:pt>
                <c:pt idx="6">
                  <c:v>0.88888888888888895</c:v>
                </c:pt>
                <c:pt idx="7">
                  <c:v>0</c:v>
                </c:pt>
              </c:numCache>
            </c:numRef>
          </c:val>
          <c:extLst>
            <c:ext xmlns:c16="http://schemas.microsoft.com/office/drawing/2014/chart" uri="{C3380CC4-5D6E-409C-BE32-E72D297353CC}">
              <c16:uniqueId val="{00000001-E145-4E34-BB0D-091B9A28FE25}"/>
            </c:ext>
          </c:extLst>
        </c:ser>
        <c:ser>
          <c:idx val="2"/>
          <c:order val="2"/>
          <c:tx>
            <c:strRef>
              <c:f>'1.6.1'!$D$114</c:f>
              <c:strCache>
                <c:ptCount val="1"/>
                <c:pt idx="0">
                  <c:v>2011-2012</c:v>
                </c:pt>
              </c:strCache>
            </c:strRef>
          </c:tx>
          <c:spPr>
            <a:solidFill>
              <a:schemeClr val="accent2">
                <a:shade val="72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'1.6.1'!$D$115:$D$122</c:f>
              <c:numCache>
                <c:formatCode>0.0%</c:formatCode>
                <c:ptCount val="8"/>
                <c:pt idx="0">
                  <c:v>0.79194630872483196</c:v>
                </c:pt>
                <c:pt idx="1">
                  <c:v>0.90874524714828897</c:v>
                </c:pt>
                <c:pt idx="2">
                  <c:v>0.83710407239818996</c:v>
                </c:pt>
                <c:pt idx="3">
                  <c:v>0.93367346938775497</c:v>
                </c:pt>
                <c:pt idx="4">
                  <c:v>0.876811594202899</c:v>
                </c:pt>
                <c:pt idx="5">
                  <c:v>0</c:v>
                </c:pt>
                <c:pt idx="6">
                  <c:v>1</c:v>
                </c:pt>
                <c:pt idx="7">
                  <c:v>0</c:v>
                </c:pt>
              </c:numCache>
            </c:numRef>
          </c:val>
          <c:extLst>
            <c:ext xmlns:c16="http://schemas.microsoft.com/office/drawing/2014/chart" uri="{C3380CC4-5D6E-409C-BE32-E72D297353CC}">
              <c16:uniqueId val="{00000002-E145-4E34-BB0D-091B9A28FE25}"/>
            </c:ext>
          </c:extLst>
        </c:ser>
        <c:ser>
          <c:idx val="3"/>
          <c:order val="3"/>
          <c:tx>
            <c:strRef>
              <c:f>'1.6.1'!$E$114</c:f>
              <c:strCache>
                <c:ptCount val="1"/>
                <c:pt idx="0">
                  <c:v>2012-2013</c:v>
                </c:pt>
              </c:strCache>
            </c:strRef>
          </c:tx>
          <c:spPr>
            <a:solidFill>
              <a:schemeClr val="accent2">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'1.6.1'!$E$115:$E$122</c:f>
              <c:numCache>
                <c:formatCode>0.0%</c:formatCode>
                <c:ptCount val="8"/>
                <c:pt idx="0">
                  <c:v>0.75980687990343998</c:v>
                </c:pt>
                <c:pt idx="1">
                  <c:v>0.89370932754880705</c:v>
                </c:pt>
                <c:pt idx="2">
                  <c:v>0.816593886462882</c:v>
                </c:pt>
                <c:pt idx="3">
                  <c:v>0.91629955947136599</c:v>
                </c:pt>
                <c:pt idx="4">
                  <c:v>0.82857142857142896</c:v>
                </c:pt>
                <c:pt idx="5">
                  <c:v>0</c:v>
                </c:pt>
                <c:pt idx="6">
                  <c:v>0</c:v>
                </c:pt>
                <c:pt idx="7">
                  <c:v>0.8</c:v>
                </c:pt>
              </c:numCache>
            </c:numRef>
          </c:val>
          <c:extLst>
            <c:ext xmlns:c16="http://schemas.microsoft.com/office/drawing/2014/chart" uri="{C3380CC4-5D6E-409C-BE32-E72D297353CC}">
              <c16:uniqueId val="{00000003-E145-4E34-BB0D-091B9A28FE25}"/>
            </c:ext>
          </c:extLst>
        </c:ser>
        <c:ser>
          <c:idx val="4"/>
          <c:order val="4"/>
          <c:tx>
            <c:strRef>
              <c:f>'1.6.1'!$F$114</c:f>
              <c:strCache>
                <c:ptCount val="1"/>
                <c:pt idx="0">
                  <c:v>2013-2014</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'1.6.1'!$F$115:$F$122</c:f>
              <c:numCache>
                <c:formatCode>0.0%</c:formatCode>
                <c:ptCount val="8"/>
                <c:pt idx="0">
                  <c:v>0.78070934256055402</c:v>
                </c:pt>
                <c:pt idx="1">
                  <c:v>0.89883268482490297</c:v>
                </c:pt>
                <c:pt idx="2">
                  <c:v>0.81003584229390702</c:v>
                </c:pt>
                <c:pt idx="3">
                  <c:v>0.88805970149253699</c:v>
                </c:pt>
                <c:pt idx="4">
                  <c:v>0.783625730994152</c:v>
                </c:pt>
                <c:pt idx="5">
                  <c:v>0</c:v>
                </c:pt>
                <c:pt idx="6">
                  <c:v>0</c:v>
                </c:pt>
                <c:pt idx="7">
                  <c:v>0</c:v>
                </c:pt>
              </c:numCache>
            </c:numRef>
          </c:val>
          <c:extLst>
            <c:ext xmlns:c16="http://schemas.microsoft.com/office/drawing/2014/chart" uri="{C3380CC4-5D6E-409C-BE32-E72D297353CC}">
              <c16:uniqueId val="{00000004-E145-4E34-BB0D-091B9A28FE25}"/>
            </c:ext>
          </c:extLst>
        </c:ser>
        <c:ser>
          <c:idx val="5"/>
          <c:order val="5"/>
          <c:tx>
            <c:strRef>
              <c:f>'1.6.1'!$G$114</c:f>
              <c:strCache>
                <c:ptCount val="1"/>
                <c:pt idx="0">
                  <c:v>2014-2015</c:v>
                </c:pt>
              </c:strCache>
            </c:strRef>
          </c:tx>
          <c:spPr>
            <a:solidFill>
              <a:schemeClr val="accent2">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'1.6.1'!$G$115:$G$122</c:f>
              <c:numCache>
                <c:formatCode>0.0%</c:formatCode>
                <c:ptCount val="8"/>
                <c:pt idx="0">
                  <c:v>0.8112416107</c:v>
                </c:pt>
                <c:pt idx="1">
                  <c:v>0.91056910570000005</c:v>
                </c:pt>
                <c:pt idx="2">
                  <c:v>0.83647798740000001</c:v>
                </c:pt>
                <c:pt idx="3">
                  <c:v>0.9186351706</c:v>
                </c:pt>
                <c:pt idx="4">
                  <c:v>0.84146341459999996</c:v>
                </c:pt>
                <c:pt idx="5">
                  <c:v>0</c:v>
                </c:pt>
                <c:pt idx="6">
                  <c:v>0</c:v>
                </c:pt>
                <c:pt idx="7">
                  <c:v>0</c:v>
                </c:pt>
              </c:numCache>
            </c:numRef>
          </c:val>
          <c:extLst>
            <c:ext xmlns:c16="http://schemas.microsoft.com/office/drawing/2014/chart" uri="{C3380CC4-5D6E-409C-BE32-E72D297353CC}">
              <c16:uniqueId val="{00000005-E145-4E34-BB0D-091B9A28FE25}"/>
            </c:ext>
          </c:extLst>
        </c:ser>
        <c:ser>
          <c:idx val="6"/>
          <c:order val="6"/>
          <c:tx>
            <c:strRef>
              <c:f>'1.6.1'!$H$114</c:f>
              <c:strCache>
                <c:ptCount val="1"/>
                <c:pt idx="0">
                  <c:v>2015-2016</c:v>
                </c:pt>
              </c:strCache>
            </c:strRef>
          </c:tx>
          <c:spPr>
            <a:solidFill>
              <a:schemeClr val="accent2">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'1.6.1'!$H$115:$H$122</c:f>
              <c:numCache>
                <c:formatCode>0.0%</c:formatCode>
                <c:ptCount val="8"/>
                <c:pt idx="0">
                  <c:v>0.82052483600000004</c:v>
                </c:pt>
                <c:pt idx="1">
                  <c:v>0.90775681340000003</c:v>
                </c:pt>
                <c:pt idx="2">
                  <c:v>0.85173501579999999</c:v>
                </c:pt>
                <c:pt idx="3">
                  <c:v>0.93895348840000004</c:v>
                </c:pt>
                <c:pt idx="4">
                  <c:v>0.83902439019999997</c:v>
                </c:pt>
                <c:pt idx="5">
                  <c:v>0</c:v>
                </c:pt>
                <c:pt idx="6">
                  <c:v>0</c:v>
                </c:pt>
                <c:pt idx="7">
                  <c:v>0</c:v>
                </c:pt>
              </c:numCache>
            </c:numRef>
          </c:val>
          <c:extLst>
            <c:ext xmlns:c16="http://schemas.microsoft.com/office/drawing/2014/chart" uri="{C3380CC4-5D6E-409C-BE32-E72D297353CC}">
              <c16:uniqueId val="{00000006-E145-4E34-BB0D-091B9A28FE25}"/>
            </c:ext>
          </c:extLst>
        </c:ser>
        <c:ser>
          <c:idx val="7"/>
          <c:order val="7"/>
          <c:tx>
            <c:strRef>
              <c:f>'1.6.1'!$I$114</c:f>
              <c:strCache>
                <c:ptCount val="1"/>
                <c:pt idx="0">
                  <c:v>2016-2017</c:v>
                </c:pt>
              </c:strCache>
            </c:strRef>
          </c:tx>
          <c:spPr>
            <a:solidFill>
              <a:schemeClr val="accent2">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'1.6.1'!$I$115:$I$122</c:f>
              <c:numCache>
                <c:formatCode>0.0%</c:formatCode>
                <c:ptCount val="8"/>
                <c:pt idx="0">
                  <c:v>0.84485530549999999</c:v>
                </c:pt>
                <c:pt idx="1">
                  <c:v>0.90200445429999998</c:v>
                </c:pt>
                <c:pt idx="2">
                  <c:v>0.86312399360000003</c:v>
                </c:pt>
                <c:pt idx="3">
                  <c:v>0.93633952249999997</c:v>
                </c:pt>
                <c:pt idx="4">
                  <c:v>0.83199999999999996</c:v>
                </c:pt>
                <c:pt idx="5">
                  <c:v>0</c:v>
                </c:pt>
                <c:pt idx="6">
                  <c:v>0</c:v>
                </c:pt>
                <c:pt idx="7">
                  <c:v>0</c:v>
                </c:pt>
              </c:numCache>
            </c:numRef>
          </c:val>
          <c:extLst>
            <c:ext xmlns:c16="http://schemas.microsoft.com/office/drawing/2014/chart" uri="{C3380CC4-5D6E-409C-BE32-E72D297353CC}">
              <c16:uniqueId val="{00000007-E145-4E34-BB0D-091B9A28FE25}"/>
            </c:ext>
          </c:extLst>
        </c:ser>
        <c:ser>
          <c:idx val="8"/>
          <c:order val="8"/>
          <c:tx>
            <c:strRef>
              <c:f>'1.6.1'!$J$114</c:f>
              <c:strCache>
                <c:ptCount val="1"/>
                <c:pt idx="0">
                  <c:v>2017-2018</c:v>
                </c:pt>
              </c:strCache>
            </c:strRef>
          </c:tx>
          <c:spPr>
            <a:solidFill>
              <a:schemeClr val="accent2">
                <a:tint val="4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'1.6.1'!$A$115:$A$122</c:f>
              <c:strCache>
                <c:ptCount val="8"/>
                <c:pt idx="0">
                  <c:v>Aktivierung und berufl. Eingliederung</c:v>
                </c:pt>
                <c:pt idx="1">
                  <c:v>Berufswahl und Berufsausbildung</c:v>
                </c:pt>
                <c:pt idx="2">
                  <c:v>Berufliche Weiterbildung</c:v>
                </c:pt>
                <c:pt idx="3">
                  <c:v>Aufnahme einer Erwerbstätigkeit</c:v>
                </c:pt>
                <c:pt idx="4">
                  <c:v>Besondere Maßnahmen zur Teilhabe behinderter Menschen</c:v>
                </c:pt>
                <c:pt idx="5">
                  <c:v>Beschäftigung schaffende Maßnahmen</c:v>
                </c:pt>
                <c:pt idx="6">
                  <c:v>Freie Förderung</c:v>
                </c:pt>
                <c:pt idx="7">
                  <c:v>Sonstige Förderung</c:v>
                </c:pt>
              </c:strCache>
            </c:strRef>
          </c:cat>
          <c:val>
            <c:numRef>
              <c:f>'1.6.1'!$J$115:$J$122</c:f>
              <c:numCache>
                <c:formatCode>0.0%</c:formatCode>
                <c:ptCount val="8"/>
                <c:pt idx="0">
                  <c:v>0.8127925117</c:v>
                </c:pt>
                <c:pt idx="1">
                  <c:v>0.91056910570000005</c:v>
                </c:pt>
                <c:pt idx="2">
                  <c:v>0.83647798740000001</c:v>
                </c:pt>
                <c:pt idx="3">
                  <c:v>0.9186351706</c:v>
                </c:pt>
                <c:pt idx="4">
                  <c:v>0.84146341459999996</c:v>
                </c:pt>
                <c:pt idx="5">
                  <c:v>0</c:v>
                </c:pt>
                <c:pt idx="6">
                  <c:v>0</c:v>
                </c:pt>
                <c:pt idx="7">
                  <c:v>0</c:v>
                </c:pt>
              </c:numCache>
            </c:numRef>
          </c:val>
          <c:extLst>
            <c:ext xmlns:c16="http://schemas.microsoft.com/office/drawing/2014/chart" uri="{C3380CC4-5D6E-409C-BE32-E72D297353CC}">
              <c16:uniqueId val="{00000008-E145-4E34-BB0D-091B9A28FE25}"/>
            </c:ext>
          </c:extLst>
        </c:ser>
        <c:dLbls>
          <c:showLegendKey val="0"/>
          <c:showVal val="1"/>
          <c:showCatName val="0"/>
          <c:showSerName val="0"/>
          <c:showPercent val="0"/>
          <c:showBubbleSize val="0"/>
        </c:dLbls>
        <c:gapWidth val="150"/>
        <c:axId val="391900752"/>
        <c:axId val="393257640"/>
      </c:barChart>
      <c:catAx>
        <c:axId val="39190075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393257640"/>
        <c:crosses val="autoZero"/>
        <c:auto val="1"/>
        <c:lblAlgn val="ctr"/>
        <c:lblOffset val="100"/>
        <c:noMultiLvlLbl val="0"/>
      </c:catAx>
      <c:valAx>
        <c:axId val="393257640"/>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1900752"/>
        <c:crosses val="autoZero"/>
        <c:crossBetween val="between"/>
        <c:majorUnit val="0.1"/>
        <c:minorUnit val="0.1"/>
      </c:valAx>
      <c:spPr>
        <a:solidFill>
          <a:schemeClr val="bg1"/>
        </a:solidFill>
        <a:ln>
          <a:noFill/>
        </a:ln>
        <a:effectLst/>
      </c:spPr>
    </c:plotArea>
    <c:legend>
      <c:legendPos val="b"/>
      <c:layout>
        <c:manualLayout>
          <c:xMode val="edge"/>
          <c:yMode val="edge"/>
          <c:x val="0.27608635506620421"/>
          <c:y val="0.92486689260393029"/>
          <c:w val="0.55423268798208691"/>
          <c:h val="7.5133129349228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r>
              <a:rPr lang="de-DE" sz="1050"/>
              <a:t>Verbleibsquoten von  Migrant/innen in ausgewählten arbeitsmarktpolitischen Maßnahmebereichen, Rechtskreis SGB III, Zeitreihe ab 2009, Wetteraukreis</a:t>
            </a:r>
          </a:p>
        </c:rich>
      </c:tx>
      <c:layout>
        <c:manualLayout>
          <c:xMode val="edge"/>
          <c:yMode val="edge"/>
          <c:x val="0.12718351301968214"/>
          <c:y val="3.2250868425069718E-2"/>
        </c:manualLayout>
      </c:layout>
      <c:overlay val="0"/>
      <c:spPr>
        <a:noFill/>
        <a:ln>
          <a:noFill/>
        </a:ln>
        <a:effectLst/>
      </c:spPr>
      <c:txPr>
        <a:bodyPr rot="0" spcFirstLastPara="1" vertOverflow="ellipsis" vert="horz" wrap="square" anchor="ctr" anchorCtr="1"/>
        <a:lstStyle/>
        <a:p>
          <a:pPr algn="ctr" rtl="0">
            <a:defRPr sz="1050" b="1" i="0" u="none" strike="noStrike" kern="1200" baseline="0">
              <a:solidFill>
                <a:schemeClr val="dk1"/>
              </a:solidFill>
              <a:latin typeface="+mn-lt"/>
              <a:ea typeface="+mn-ea"/>
              <a:cs typeface="+mn-cs"/>
            </a:defRPr>
          </a:pPr>
          <a:endParaRPr lang="de-DE"/>
        </a:p>
      </c:txPr>
    </c:title>
    <c:autoTitleDeleted val="0"/>
    <c:plotArea>
      <c:layout>
        <c:manualLayout>
          <c:layoutTarget val="inner"/>
          <c:xMode val="edge"/>
          <c:yMode val="edge"/>
          <c:x val="3.4133153127245394E-2"/>
          <c:y val="0.17001834234061228"/>
          <c:w val="0.95352898971318512"/>
          <c:h val="0.65969049162849869"/>
        </c:manualLayout>
      </c:layout>
      <c:barChart>
        <c:barDir val="col"/>
        <c:grouping val="clustered"/>
        <c:varyColors val="0"/>
        <c:ser>
          <c:idx val="0"/>
          <c:order val="0"/>
          <c:tx>
            <c:strRef>
              <c:f>'1.6.1'!$B$133</c:f>
              <c:strCache>
                <c:ptCount val="1"/>
                <c:pt idx="0">
                  <c:v>2009-2010</c:v>
                </c:pt>
              </c:strCache>
            </c:strRef>
          </c:tx>
          <c:spPr>
            <a:solidFill>
              <a:schemeClr val="accent1">
                <a:shade val="44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'1.6.1'!$B$134:$B$141</c:f>
              <c:numCache>
                <c:formatCode>0.0%</c:formatCode>
                <c:ptCount val="8"/>
                <c:pt idx="0">
                  <c:v>0.744140625</c:v>
                </c:pt>
                <c:pt idx="1">
                  <c:v>0.90697674418604601</c:v>
                </c:pt>
                <c:pt idx="2">
                  <c:v>0.79104477611940305</c:v>
                </c:pt>
                <c:pt idx="3">
                  <c:v>0.90909090909090895</c:v>
                </c:pt>
                <c:pt idx="4">
                  <c:v>0.66666666666666696</c:v>
                </c:pt>
                <c:pt idx="5">
                  <c:v>0</c:v>
                </c:pt>
                <c:pt idx="6">
                  <c:v>0.5</c:v>
                </c:pt>
                <c:pt idx="7">
                  <c:v>0</c:v>
                </c:pt>
              </c:numCache>
            </c:numRef>
          </c:val>
          <c:extLst>
            <c:ext xmlns:c16="http://schemas.microsoft.com/office/drawing/2014/chart" uri="{C3380CC4-5D6E-409C-BE32-E72D297353CC}">
              <c16:uniqueId val="{00000000-8718-4596-B195-59B1EBD68AE3}"/>
            </c:ext>
          </c:extLst>
        </c:ser>
        <c:ser>
          <c:idx val="1"/>
          <c:order val="1"/>
          <c:tx>
            <c:strRef>
              <c:f>'1.6.1'!$C$133</c:f>
              <c:strCache>
                <c:ptCount val="1"/>
                <c:pt idx="0">
                  <c:v>2010-2011</c:v>
                </c:pt>
              </c:strCache>
            </c:strRef>
          </c:tx>
          <c:spPr>
            <a:solidFill>
              <a:schemeClr val="accent1">
                <a:shade val="58000"/>
              </a:schemeClr>
            </a:solidFill>
            <a:ln>
              <a:noFill/>
            </a:ln>
            <a:effectLst/>
          </c:spPr>
          <c:invertIfNegative val="0"/>
          <c:dLbls>
            <c:dLbl>
              <c:idx val="2"/>
              <c:tx>
                <c:rich>
                  <a:bodyPr/>
                  <a:lstStyle/>
                  <a:p>
                    <a:r>
                      <a:rPr lang="en-US"/>
                      <a:t>0%</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18-4596-B195-59B1EBD68AE3}"/>
                </c:ext>
              </c:extLst>
            </c:dLbl>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'1.6.1'!$C$134:$C$141</c:f>
              <c:numCache>
                <c:formatCode>0.0%</c:formatCode>
                <c:ptCount val="8"/>
                <c:pt idx="0">
                  <c:v>0.79054054054054101</c:v>
                </c:pt>
                <c:pt idx="1">
                  <c:v>0.92380952380952397</c:v>
                </c:pt>
                <c:pt idx="2">
                  <c:v>0.79104477611940305</c:v>
                </c:pt>
                <c:pt idx="3">
                  <c:v>0.939393939393939</c:v>
                </c:pt>
                <c:pt idx="4" formatCode="General">
                  <c:v>0.84615384615384603</c:v>
                </c:pt>
                <c:pt idx="5">
                  <c:v>0</c:v>
                </c:pt>
                <c:pt idx="6">
                  <c:v>0</c:v>
                </c:pt>
                <c:pt idx="7">
                  <c:v>0</c:v>
                </c:pt>
              </c:numCache>
            </c:numRef>
          </c:val>
          <c:extLst>
            <c:ext xmlns:c16="http://schemas.microsoft.com/office/drawing/2014/chart" uri="{C3380CC4-5D6E-409C-BE32-E72D297353CC}">
              <c16:uniqueId val="{00000002-8718-4596-B195-59B1EBD68AE3}"/>
            </c:ext>
          </c:extLst>
        </c:ser>
        <c:ser>
          <c:idx val="2"/>
          <c:order val="2"/>
          <c:tx>
            <c:strRef>
              <c:f>'1.6.1'!$D$133</c:f>
              <c:strCache>
                <c:ptCount val="1"/>
                <c:pt idx="0">
                  <c:v>2011-2012</c:v>
                </c:pt>
              </c:strCache>
            </c:strRef>
          </c:tx>
          <c:spPr>
            <a:solidFill>
              <a:schemeClr val="accent1">
                <a:shade val="72000"/>
              </a:schemeClr>
            </a:solidFill>
            <a:ln>
              <a:noFill/>
            </a:ln>
            <a:effectLst/>
          </c:spPr>
          <c:invertIfNegative val="0"/>
          <c:dLbls>
            <c:spPr>
              <a:noFill/>
              <a:ln>
                <a:noFill/>
              </a:ln>
              <a:effectLst/>
            </c:spPr>
            <c:txPr>
              <a:bodyPr rot="-5400000" spcFirstLastPara="1" vertOverflow="ellipsis" wrap="square" anchor="ctr" anchorCtr="1"/>
              <a:lstStyle/>
              <a:p>
                <a:pPr algn="ct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'1.6.1'!$D$134:$D$141</c:f>
              <c:numCache>
                <c:formatCode>0.0%</c:formatCode>
                <c:ptCount val="8"/>
                <c:pt idx="0">
                  <c:v>0.76734693877550997</c:v>
                </c:pt>
                <c:pt idx="1">
                  <c:v>0.96062992125984203</c:v>
                </c:pt>
                <c:pt idx="2">
                  <c:v>0.75</c:v>
                </c:pt>
                <c:pt idx="3">
                  <c:v>0.91228070175438603</c:v>
                </c:pt>
                <c:pt idx="4">
                  <c:v>1</c:v>
                </c:pt>
                <c:pt idx="5">
                  <c:v>0</c:v>
                </c:pt>
                <c:pt idx="6">
                  <c:v>0</c:v>
                </c:pt>
                <c:pt idx="7">
                  <c:v>0</c:v>
                </c:pt>
              </c:numCache>
            </c:numRef>
          </c:val>
          <c:extLst>
            <c:ext xmlns:c16="http://schemas.microsoft.com/office/drawing/2014/chart" uri="{C3380CC4-5D6E-409C-BE32-E72D297353CC}">
              <c16:uniqueId val="{00000003-8718-4596-B195-59B1EBD68AE3}"/>
            </c:ext>
          </c:extLst>
        </c:ser>
        <c:ser>
          <c:idx val="3"/>
          <c:order val="3"/>
          <c:tx>
            <c:strRef>
              <c:f>'1.6.1'!$E$133</c:f>
              <c:strCache>
                <c:ptCount val="1"/>
                <c:pt idx="0">
                  <c:v>2012-2013</c:v>
                </c:pt>
              </c:strCache>
            </c:strRef>
          </c:tx>
          <c:spPr>
            <a:solidFill>
              <a:schemeClr val="accent1">
                <a:shade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'1.6.1'!$E$134:$E$141</c:f>
              <c:numCache>
                <c:formatCode>0.0%</c:formatCode>
                <c:ptCount val="8"/>
                <c:pt idx="0">
                  <c:v>0.76719576719576699</c:v>
                </c:pt>
                <c:pt idx="1">
                  <c:v>0.93548387096774199</c:v>
                </c:pt>
                <c:pt idx="2">
                  <c:v>0.72131147540983598</c:v>
                </c:pt>
                <c:pt idx="3">
                  <c:v>0.86486486486486502</c:v>
                </c:pt>
                <c:pt idx="4">
                  <c:v>0.8</c:v>
                </c:pt>
                <c:pt idx="5">
                  <c:v>0</c:v>
                </c:pt>
                <c:pt idx="6">
                  <c:v>0</c:v>
                </c:pt>
                <c:pt idx="7">
                  <c:v>1</c:v>
                </c:pt>
              </c:numCache>
            </c:numRef>
          </c:val>
          <c:extLst>
            <c:ext xmlns:c16="http://schemas.microsoft.com/office/drawing/2014/chart" uri="{C3380CC4-5D6E-409C-BE32-E72D297353CC}">
              <c16:uniqueId val="{00000004-8718-4596-B195-59B1EBD68AE3}"/>
            </c:ext>
          </c:extLst>
        </c:ser>
        <c:ser>
          <c:idx val="4"/>
          <c:order val="4"/>
          <c:tx>
            <c:strRef>
              <c:f>'1.6.1'!$F$133</c:f>
              <c:strCache>
                <c:ptCount val="1"/>
                <c:pt idx="0">
                  <c:v>2013-2014</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'1.6.1'!$F$134:$F$141</c:f>
              <c:numCache>
                <c:formatCode>0.0%</c:formatCode>
                <c:ptCount val="8"/>
                <c:pt idx="0">
                  <c:v>0.737179487179487</c:v>
                </c:pt>
                <c:pt idx="1">
                  <c:v>0.939393939393939</c:v>
                </c:pt>
                <c:pt idx="2">
                  <c:v>0.76470588235294101</c:v>
                </c:pt>
                <c:pt idx="3">
                  <c:v>0.94736842105263197</c:v>
                </c:pt>
                <c:pt idx="4">
                  <c:v>0.8</c:v>
                </c:pt>
                <c:pt idx="5">
                  <c:v>0</c:v>
                </c:pt>
                <c:pt idx="6">
                  <c:v>0</c:v>
                </c:pt>
                <c:pt idx="7">
                  <c:v>0</c:v>
                </c:pt>
              </c:numCache>
            </c:numRef>
          </c:val>
          <c:extLst>
            <c:ext xmlns:c16="http://schemas.microsoft.com/office/drawing/2014/chart" uri="{C3380CC4-5D6E-409C-BE32-E72D297353CC}">
              <c16:uniqueId val="{00000005-8718-4596-B195-59B1EBD68AE3}"/>
            </c:ext>
          </c:extLst>
        </c:ser>
        <c:ser>
          <c:idx val="5"/>
          <c:order val="5"/>
          <c:tx>
            <c:strRef>
              <c:f>'1.6.1'!$G$133</c:f>
              <c:strCache>
                <c:ptCount val="1"/>
                <c:pt idx="0">
                  <c:v>2014-2015</c:v>
                </c:pt>
              </c:strCache>
            </c:strRef>
          </c:tx>
          <c:spPr>
            <a:solidFill>
              <a:schemeClr val="accent1">
                <a:tint val="86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'1.6.1'!$G$134:$G$141</c:f>
              <c:numCache>
                <c:formatCode>0.0%</c:formatCode>
                <c:ptCount val="8"/>
                <c:pt idx="0">
                  <c:v>0.77272727269999997</c:v>
                </c:pt>
                <c:pt idx="1">
                  <c:v>0.92857142859999997</c:v>
                </c:pt>
                <c:pt idx="2">
                  <c:v>0.83809523809999997</c:v>
                </c:pt>
                <c:pt idx="3">
                  <c:v>0.875</c:v>
                </c:pt>
                <c:pt idx="4">
                  <c:v>0.58823529409999997</c:v>
                </c:pt>
                <c:pt idx="5">
                  <c:v>0</c:v>
                </c:pt>
                <c:pt idx="6">
                  <c:v>0</c:v>
                </c:pt>
                <c:pt idx="7">
                  <c:v>0</c:v>
                </c:pt>
              </c:numCache>
            </c:numRef>
          </c:val>
          <c:extLst>
            <c:ext xmlns:c16="http://schemas.microsoft.com/office/drawing/2014/chart" uri="{C3380CC4-5D6E-409C-BE32-E72D297353CC}">
              <c16:uniqueId val="{00000006-8718-4596-B195-59B1EBD68AE3}"/>
            </c:ext>
          </c:extLst>
        </c:ser>
        <c:ser>
          <c:idx val="6"/>
          <c:order val="6"/>
          <c:tx>
            <c:strRef>
              <c:f>'1.6.1'!$H$133</c:f>
              <c:strCache>
                <c:ptCount val="1"/>
                <c:pt idx="0">
                  <c:v>2015-2016</c:v>
                </c:pt>
              </c:strCache>
            </c:strRef>
          </c:tx>
          <c:spPr>
            <a:solidFill>
              <a:schemeClr val="accent1">
                <a:tint val="72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'1.6.1'!$H$134:$H$141</c:f>
              <c:numCache>
                <c:formatCode>0.0%</c:formatCode>
                <c:ptCount val="8"/>
                <c:pt idx="0">
                  <c:v>0.83502538069999999</c:v>
                </c:pt>
                <c:pt idx="1">
                  <c:v>0.90322580649999995</c:v>
                </c:pt>
                <c:pt idx="2">
                  <c:v>0.89024390239999995</c:v>
                </c:pt>
                <c:pt idx="3">
                  <c:v>1</c:v>
                </c:pt>
                <c:pt idx="4">
                  <c:v>0.90476190479999996</c:v>
                </c:pt>
                <c:pt idx="5">
                  <c:v>0</c:v>
                </c:pt>
                <c:pt idx="6">
                  <c:v>0</c:v>
                </c:pt>
                <c:pt idx="7">
                  <c:v>0</c:v>
                </c:pt>
              </c:numCache>
            </c:numRef>
          </c:val>
          <c:extLst>
            <c:ext xmlns:c16="http://schemas.microsoft.com/office/drawing/2014/chart" uri="{C3380CC4-5D6E-409C-BE32-E72D297353CC}">
              <c16:uniqueId val="{00000007-8718-4596-B195-59B1EBD68AE3}"/>
            </c:ext>
          </c:extLst>
        </c:ser>
        <c:ser>
          <c:idx val="7"/>
          <c:order val="7"/>
          <c:tx>
            <c:strRef>
              <c:f>'1.6.1'!$I$133</c:f>
              <c:strCache>
                <c:ptCount val="1"/>
                <c:pt idx="0">
                  <c:v>2016-2017</c:v>
                </c:pt>
              </c:strCache>
            </c:strRef>
          </c:tx>
          <c:spPr>
            <a:solidFill>
              <a:schemeClr val="accent1">
                <a:tint val="58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'1.6.1'!$I$134:$I$141</c:f>
              <c:numCache>
                <c:formatCode>0.0%</c:formatCode>
                <c:ptCount val="8"/>
                <c:pt idx="0">
                  <c:v>0.81434058899999995</c:v>
                </c:pt>
                <c:pt idx="1">
                  <c:v>0.9</c:v>
                </c:pt>
                <c:pt idx="2">
                  <c:v>0.86231884059999997</c:v>
                </c:pt>
                <c:pt idx="3">
                  <c:v>0.95238095239999998</c:v>
                </c:pt>
                <c:pt idx="4">
                  <c:v>0.8</c:v>
                </c:pt>
                <c:pt idx="5">
                  <c:v>0</c:v>
                </c:pt>
                <c:pt idx="6">
                  <c:v>0</c:v>
                </c:pt>
                <c:pt idx="7">
                  <c:v>0</c:v>
                </c:pt>
              </c:numCache>
            </c:numRef>
          </c:val>
          <c:extLst>
            <c:ext xmlns:c16="http://schemas.microsoft.com/office/drawing/2014/chart" uri="{C3380CC4-5D6E-409C-BE32-E72D297353CC}">
              <c16:uniqueId val="{00000008-8718-4596-B195-59B1EBD68AE3}"/>
            </c:ext>
          </c:extLst>
        </c:ser>
        <c:ser>
          <c:idx val="8"/>
          <c:order val="8"/>
          <c:tx>
            <c:strRef>
              <c:f>'1.6.1'!$J$133</c:f>
              <c:strCache>
                <c:ptCount val="1"/>
                <c:pt idx="0">
                  <c:v>2017-2018</c:v>
                </c:pt>
              </c:strCache>
            </c:strRef>
          </c:tx>
          <c:spPr>
            <a:solidFill>
              <a:schemeClr val="accent1">
                <a:tint val="44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dk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'1.6.1'!$A$134:$A$141</c:f>
              <c:strCache>
                <c:ptCount val="8"/>
                <c:pt idx="0">
                  <c:v>Aktivierung und berufl. Eingliederung</c:v>
                </c:pt>
                <c:pt idx="1">
                  <c:v>Berufswahl und Berufsausbildung</c:v>
                </c:pt>
                <c:pt idx="2">
                  <c:v>Berufliche Weiterbildung</c:v>
                </c:pt>
                <c:pt idx="3">
                  <c:v>Aufnahme einer Erwerbstätigkeit</c:v>
                </c:pt>
                <c:pt idx="5">
                  <c:v>Beschäftigung schaffende Maßnahmen</c:v>
                </c:pt>
                <c:pt idx="6">
                  <c:v>Freie Förderung</c:v>
                </c:pt>
                <c:pt idx="7">
                  <c:v>Sonstige Förderung</c:v>
                </c:pt>
              </c:strCache>
            </c:strRef>
          </c:cat>
          <c:val>
            <c:numRef>
              <c:f>'1.6.1'!$J$134:$J$141</c:f>
              <c:numCache>
                <c:formatCode>0.0%</c:formatCode>
                <c:ptCount val="8"/>
                <c:pt idx="0">
                  <c:v>0.78135048230000004</c:v>
                </c:pt>
                <c:pt idx="1">
                  <c:v>0.92857142859999997</c:v>
                </c:pt>
                <c:pt idx="2">
                  <c:v>0.83809523809999997</c:v>
                </c:pt>
                <c:pt idx="3">
                  <c:v>0.875</c:v>
                </c:pt>
                <c:pt idx="4">
                  <c:v>0</c:v>
                </c:pt>
                <c:pt idx="5">
                  <c:v>0</c:v>
                </c:pt>
                <c:pt idx="6">
                  <c:v>0</c:v>
                </c:pt>
                <c:pt idx="7">
                  <c:v>0</c:v>
                </c:pt>
              </c:numCache>
            </c:numRef>
          </c:val>
          <c:extLst>
            <c:ext xmlns:c16="http://schemas.microsoft.com/office/drawing/2014/chart" uri="{C3380CC4-5D6E-409C-BE32-E72D297353CC}">
              <c16:uniqueId val="{00000009-8718-4596-B195-59B1EBD68AE3}"/>
            </c:ext>
          </c:extLst>
        </c:ser>
        <c:dLbls>
          <c:showLegendKey val="0"/>
          <c:showVal val="1"/>
          <c:showCatName val="0"/>
          <c:showSerName val="0"/>
          <c:showPercent val="0"/>
          <c:showBubbleSize val="0"/>
        </c:dLbls>
        <c:gapWidth val="150"/>
        <c:axId val="394812856"/>
        <c:axId val="394815208"/>
      </c:barChart>
      <c:catAx>
        <c:axId val="39481285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t" anchorCtr="0"/>
          <a:lstStyle/>
          <a:p>
            <a:pPr>
              <a:defRPr sz="800" b="0" i="0" u="none" strike="noStrike" kern="1200" baseline="0">
                <a:solidFill>
                  <a:schemeClr val="dk1"/>
                </a:solidFill>
                <a:latin typeface="+mn-lt"/>
                <a:ea typeface="+mn-ea"/>
                <a:cs typeface="+mn-cs"/>
              </a:defRPr>
            </a:pPr>
            <a:endParaRPr lang="de-DE"/>
          </a:p>
        </c:txPr>
        <c:crossAx val="394815208"/>
        <c:crosses val="autoZero"/>
        <c:auto val="1"/>
        <c:lblAlgn val="ctr"/>
        <c:lblOffset val="100"/>
        <c:noMultiLvlLbl val="0"/>
      </c:catAx>
      <c:valAx>
        <c:axId val="394815208"/>
        <c:scaling>
          <c:orientation val="minMax"/>
          <c:max val="1"/>
        </c:scaling>
        <c:delete val="0"/>
        <c:axPos val="l"/>
        <c:majorGridlines>
          <c:spPr>
            <a:ln w="6350" cap="flat" cmpd="sng" algn="ctr">
              <a:solidFill>
                <a:schemeClr val="tx1">
                  <a:tint val="75000"/>
                </a:schemeClr>
              </a:solidFill>
              <a:prstDash val="sysDot"/>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de-DE"/>
          </a:p>
        </c:txPr>
        <c:crossAx val="394812856"/>
        <c:crosses val="autoZero"/>
        <c:crossBetween val="between"/>
        <c:majorUnit val="0.1"/>
        <c:minorUnit val="0.1"/>
      </c:valAx>
      <c:spPr>
        <a:solidFill>
          <a:schemeClr val="bg1"/>
        </a:solidFill>
        <a:ln>
          <a:noFill/>
        </a:ln>
        <a:effectLst/>
      </c:spPr>
    </c:plotArea>
    <c:legend>
      <c:legendPos val="b"/>
      <c:layout>
        <c:manualLayout>
          <c:xMode val="edge"/>
          <c:yMode val="edge"/>
          <c:x val="0.27848128843049547"/>
          <c:y val="0.940413844160222"/>
          <c:w val="0.54737890229944441"/>
          <c:h val="5.958745672355157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de-DE"/>
    </a:p>
  </c:txPr>
  <c:printSettings>
    <c:headerFooter>
      <c:oddHeader>&amp;Z&amp;"Arial,Standard"&amp;8Vielfalt* in der Wetterau - Monitor zu Bevölkerung, Arbeit und Bildung</c:oddHeader>
      <c:oddFooter>&amp;L&amp;8*im Sinne von Diversität&amp;Z&amp;"Arial,Standard"&amp;8&amp;S von &amp;A&amp;R&amp;"Arial,Standard"&amp;8https://vielfalt.wetterau.de/vielfalt/vielfalt-zahlen-daten-fakten/massnahmen/</c:oddFooter>
    </c:headerFooter>
    <c:pageMargins b="0.59055118110236227" l="0.70866141732283472" r="0.70866141732283472" t="0.59055118110236227" header="0.31496062992125984" footer="0.31496062992125984"/>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2016, Land Hessen</a:t>
            </a:r>
            <a:endParaRPr lang="en-US" sz="800">
              <a:latin typeface="Arial" pitchFamily="34" charset="0"/>
              <a:cs typeface="Arial" pitchFamily="34" charset="0"/>
            </a:endParaRPr>
          </a:p>
        </c:rich>
      </c:tx>
      <c:layout>
        <c:manualLayout>
          <c:xMode val="edge"/>
          <c:yMode val="edge"/>
          <c:x val="0.14554075673476738"/>
          <c:y val="4.9167123708061367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'[1]Maßn Geschl SGB II HE Graf'!$B$5:$B$6</c:f>
              <c:strCache>
                <c:ptCount val="1"/>
                <c:pt idx="0">
                  <c:v>Deutsche Männer</c:v>
                </c:pt>
              </c:strCache>
            </c:strRef>
          </c:tx>
          <c:spPr>
            <a:solidFill>
              <a:schemeClr val="accent1">
                <a:lumMod val="50000"/>
              </a:schemeClr>
            </a:solidFill>
          </c:spPr>
          <c:invertIfNegative val="0"/>
          <c:dLbls>
            <c:spPr>
              <a:noFill/>
              <a:ln>
                <a:noFill/>
              </a:ln>
              <a:effectLst/>
            </c:spPr>
            <c:txPr>
              <a:bodyPr rot="-5400000" vert="horz"/>
              <a:lstStyle/>
              <a:p>
                <a:pPr>
                  <a:defRPr sz="10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Graf'!$B$8:$B$13</c:f>
              <c:numCache>
                <c:formatCode>General</c:formatCode>
                <c:ptCount val="6"/>
                <c:pt idx="0">
                  <c:v>0</c:v>
                </c:pt>
                <c:pt idx="1">
                  <c:v>755</c:v>
                </c:pt>
                <c:pt idx="2">
                  <c:v>1058</c:v>
                </c:pt>
                <c:pt idx="3">
                  <c:v>1455</c:v>
                </c:pt>
                <c:pt idx="4">
                  <c:v>1870</c:v>
                </c:pt>
                <c:pt idx="5">
                  <c:v>2220</c:v>
                </c:pt>
              </c:numCache>
            </c:numRef>
          </c:val>
          <c:extLst>
            <c:ext xmlns:c16="http://schemas.microsoft.com/office/drawing/2014/chart" uri="{C3380CC4-5D6E-409C-BE32-E72D297353CC}">
              <c16:uniqueId val="{00000000-07F8-4C23-8B2E-65C10B853A3B}"/>
            </c:ext>
          </c:extLst>
        </c:ser>
        <c:ser>
          <c:idx val="3"/>
          <c:order val="1"/>
          <c:tx>
            <c:strRef>
              <c:f>'[1]Maßn Geschl SGB II HE Graf'!$C$5:$C$6</c:f>
              <c:strCache>
                <c:ptCount val="1"/>
                <c:pt idx="0">
                  <c:v>Deutsche Frauen</c:v>
                </c:pt>
              </c:strCache>
            </c:strRef>
          </c:tx>
          <c:spPr>
            <a:solidFill>
              <a:schemeClr val="accent1">
                <a:lumMod val="75000"/>
              </a:schemeClr>
            </a:solidFill>
          </c:spPr>
          <c:invertIfNegative val="0"/>
          <c:dLbls>
            <c:spPr>
              <a:noFill/>
              <a:ln>
                <a:noFill/>
              </a:ln>
              <a:effectLst/>
            </c:spPr>
            <c:txPr>
              <a:bodyPr rot="-5400000" vert="horz"/>
              <a:lstStyle/>
              <a:p>
                <a:pPr>
                  <a:defRPr sz="10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Graf'!$C$8:$C$13</c:f>
              <c:numCache>
                <c:formatCode>General</c:formatCode>
                <c:ptCount val="6"/>
                <c:pt idx="0">
                  <c:v>0</c:v>
                </c:pt>
                <c:pt idx="1">
                  <c:v>551</c:v>
                </c:pt>
                <c:pt idx="2">
                  <c:v>1318</c:v>
                </c:pt>
                <c:pt idx="3">
                  <c:v>828</c:v>
                </c:pt>
                <c:pt idx="4">
                  <c:v>1077</c:v>
                </c:pt>
                <c:pt idx="5">
                  <c:v>2652</c:v>
                </c:pt>
              </c:numCache>
            </c:numRef>
          </c:val>
          <c:extLst>
            <c:ext xmlns:c16="http://schemas.microsoft.com/office/drawing/2014/chart" uri="{C3380CC4-5D6E-409C-BE32-E72D297353CC}">
              <c16:uniqueId val="{00000001-07F8-4C23-8B2E-65C10B853A3B}"/>
            </c:ext>
          </c:extLst>
        </c:ser>
        <c:ser>
          <c:idx val="2"/>
          <c:order val="2"/>
          <c:tx>
            <c:strRef>
              <c:f>'[1]Maßn Geschl SGB II HE Graf'!$D$5:$D$6</c:f>
              <c:strCache>
                <c:ptCount val="1"/>
                <c:pt idx="0">
                  <c:v>Nicht deutsche Männer</c:v>
                </c:pt>
              </c:strCache>
            </c:strRef>
          </c:tx>
          <c:spPr>
            <a:solidFill>
              <a:schemeClr val="accent2">
                <a:lumMod val="75000"/>
              </a:schemeClr>
            </a:solidFill>
          </c:spPr>
          <c:invertIfNegative val="0"/>
          <c:dLbls>
            <c:spPr>
              <a:noFill/>
              <a:ln>
                <a:noFill/>
              </a:ln>
              <a:effectLst/>
            </c:spPr>
            <c:txPr>
              <a:bodyPr rot="-5400000" vert="horz"/>
              <a:lstStyle/>
              <a:p>
                <a:pPr>
                  <a:defRPr sz="10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Graf'!$D$8:$D$13</c:f>
              <c:numCache>
                <c:formatCode>General</c:formatCode>
                <c:ptCount val="6"/>
                <c:pt idx="0">
                  <c:v>2402</c:v>
                </c:pt>
                <c:pt idx="1">
                  <c:v>263</c:v>
                </c:pt>
                <c:pt idx="2">
                  <c:v>361</c:v>
                </c:pt>
                <c:pt idx="3">
                  <c:v>0</c:v>
                </c:pt>
                <c:pt idx="4">
                  <c:v>367</c:v>
                </c:pt>
                <c:pt idx="5">
                  <c:v>755</c:v>
                </c:pt>
              </c:numCache>
            </c:numRef>
          </c:val>
          <c:extLst>
            <c:ext xmlns:c16="http://schemas.microsoft.com/office/drawing/2014/chart" uri="{C3380CC4-5D6E-409C-BE32-E72D297353CC}">
              <c16:uniqueId val="{00000002-07F8-4C23-8B2E-65C10B853A3B}"/>
            </c:ext>
          </c:extLst>
        </c:ser>
        <c:ser>
          <c:idx val="4"/>
          <c:order val="3"/>
          <c:tx>
            <c:strRef>
              <c:f>'[1]Maßn Geschl SGB II HE Graf'!$E$5:$E$6</c:f>
              <c:strCache>
                <c:ptCount val="1"/>
                <c:pt idx="0">
                  <c:v>Nicht deutsche Frauen</c:v>
                </c:pt>
              </c:strCache>
            </c:strRef>
          </c:tx>
          <c:spPr>
            <a:solidFill>
              <a:schemeClr val="accent2">
                <a:lumMod val="60000"/>
                <a:lumOff val="40000"/>
              </a:schemeClr>
            </a:solidFill>
          </c:spPr>
          <c:invertIfNegative val="0"/>
          <c:dLbls>
            <c:spPr>
              <a:noFill/>
              <a:ln>
                <a:noFill/>
              </a:ln>
              <a:effectLst/>
            </c:spPr>
            <c:txPr>
              <a:bodyPr rot="-5400000" vert="horz"/>
              <a:lstStyle/>
              <a:p>
                <a:pPr>
                  <a:defRPr sz="10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'[1]Maßn Geschl SGB II HE Graf'!$A$8:$A$13</c:f>
              <c:strCache>
                <c:ptCount val="6"/>
                <c:pt idx="0">
                  <c:v>Aktivierung und Eingliederung</c:v>
                </c:pt>
                <c:pt idx="1">
                  <c:v>Berufswahl und Berufsausbildung</c:v>
                </c:pt>
                <c:pt idx="2">
                  <c:v>Berufliche Weiterbildung</c:v>
                </c:pt>
                <c:pt idx="3">
                  <c:v>Aufnahme einer Erwerbstätigkeit</c:v>
                </c:pt>
                <c:pt idx="4">
                  <c:v>Beschäftigung schaffende Maßnahmen</c:v>
                </c:pt>
                <c:pt idx="5">
                  <c:v>Sonstige</c:v>
                </c:pt>
              </c:strCache>
            </c:strRef>
          </c:cat>
          <c:val>
            <c:numRef>
              <c:f>'[1]Maßn Geschl SGB II HE Graf'!$E$8:$E$13</c:f>
              <c:numCache>
                <c:formatCode>General</c:formatCode>
                <c:ptCount val="6"/>
                <c:pt idx="0">
                  <c:v>2296</c:v>
                </c:pt>
                <c:pt idx="1">
                  <c:v>189</c:v>
                </c:pt>
                <c:pt idx="2">
                  <c:v>392</c:v>
                </c:pt>
                <c:pt idx="3">
                  <c:v>229</c:v>
                </c:pt>
                <c:pt idx="4">
                  <c:v>312</c:v>
                </c:pt>
                <c:pt idx="5">
                  <c:v>989</c:v>
                </c:pt>
              </c:numCache>
            </c:numRef>
          </c:val>
          <c:extLst>
            <c:ext xmlns:c16="http://schemas.microsoft.com/office/drawing/2014/chart" uri="{C3380CC4-5D6E-409C-BE32-E72D297353CC}">
              <c16:uniqueId val="{00000003-07F8-4C23-8B2E-65C10B853A3B}"/>
            </c:ext>
          </c:extLst>
        </c:ser>
        <c:dLbls>
          <c:showLegendKey val="0"/>
          <c:showVal val="0"/>
          <c:showCatName val="0"/>
          <c:showSerName val="0"/>
          <c:showPercent val="0"/>
          <c:showBubbleSize val="0"/>
        </c:dLbls>
        <c:gapWidth val="150"/>
        <c:axId val="-840340784"/>
        <c:axId val="-840333168"/>
      </c:barChart>
      <c:catAx>
        <c:axId val="-840340784"/>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3168"/>
        <c:crosses val="autoZero"/>
        <c:auto val="0"/>
        <c:lblAlgn val="ctr"/>
        <c:lblOffset val="100"/>
        <c:tickMarkSkip val="1"/>
        <c:noMultiLvlLbl val="0"/>
      </c:catAx>
      <c:valAx>
        <c:axId val="-840333168"/>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40784"/>
        <c:crosses val="autoZero"/>
        <c:crossBetween val="between"/>
      </c:valAx>
    </c:plotArea>
    <c:legend>
      <c:legendPos val="b"/>
      <c:layout>
        <c:manualLayout>
          <c:xMode val="edge"/>
          <c:yMode val="edge"/>
          <c:x val="0.16207141969520669"/>
          <c:y val="0.88381851646137632"/>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2016, Wetteraukreis</a:t>
            </a:r>
            <a:endParaRPr lang="en-US" sz="800">
              <a:latin typeface="Arial" pitchFamily="34" charset="0"/>
              <a:cs typeface="Arial" pitchFamily="34" charset="0"/>
            </a:endParaRPr>
          </a:p>
        </c:rich>
      </c:tx>
      <c:layout>
        <c:manualLayout>
          <c:xMode val="edge"/>
          <c:yMode val="edge"/>
          <c:x val="0.11904158112041152"/>
          <c:y val="5.7535283531601818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'[2]2016'!$B$5:$B$6</c:f>
              <c:strCache>
                <c:ptCount val="1"/>
                <c:pt idx="0">
                  <c:v>Deutsche Männer</c:v>
                </c:pt>
              </c:strCache>
            </c:strRef>
          </c:tx>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'[2]2016'!$A$8:$A$14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'[2]2016'!$B$8:$B$14</c:f>
              <c:numCache>
                <c:formatCode>General</c:formatCode>
                <c:ptCount val="7"/>
                <c:pt idx="0">
                  <c:v>0</c:v>
                </c:pt>
                <c:pt idx="1">
                  <c:v>19</c:v>
                </c:pt>
                <c:pt idx="2">
                  <c:v>63</c:v>
                </c:pt>
                <c:pt idx="3">
                  <c:v>47</c:v>
                </c:pt>
                <c:pt idx="4">
                  <c:v>0</c:v>
                </c:pt>
                <c:pt idx="5">
                  <c:v>0</c:v>
                </c:pt>
                <c:pt idx="6">
                  <c:v>74</c:v>
                </c:pt>
              </c:numCache>
            </c:numRef>
          </c:val>
          <c:extLst>
            <c:ext xmlns:c16="http://schemas.microsoft.com/office/drawing/2014/chart" uri="{C3380CC4-5D6E-409C-BE32-E72D297353CC}">
              <c16:uniqueId val="{00000000-5D0D-4570-8A67-13A0F0C720DE}"/>
            </c:ext>
          </c:extLst>
        </c:ser>
        <c:ser>
          <c:idx val="3"/>
          <c:order val="1"/>
          <c:tx>
            <c:strRef>
              <c:f>'[2]2016'!$C$5:$C$6</c:f>
              <c:strCache>
                <c:ptCount val="1"/>
                <c:pt idx="0">
                  <c:v>Deutsche Frauen</c:v>
                </c:pt>
              </c:strCache>
            </c:strRef>
          </c:tx>
          <c:spPr>
            <a:solidFill>
              <a:schemeClr val="accent5">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'[2]2016'!$A$8:$A$14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'[2]2016'!$C$8:$C$14</c:f>
              <c:numCache>
                <c:formatCode>General</c:formatCode>
                <c:ptCount val="7"/>
                <c:pt idx="0">
                  <c:v>0</c:v>
                </c:pt>
                <c:pt idx="1">
                  <c:v>26</c:v>
                </c:pt>
                <c:pt idx="2">
                  <c:v>40</c:v>
                </c:pt>
                <c:pt idx="3">
                  <c:v>0</c:v>
                </c:pt>
                <c:pt idx="4">
                  <c:v>0</c:v>
                </c:pt>
                <c:pt idx="5">
                  <c:v>43</c:v>
                </c:pt>
                <c:pt idx="6">
                  <c:v>73</c:v>
                </c:pt>
              </c:numCache>
            </c:numRef>
          </c:val>
          <c:extLst>
            <c:ext xmlns:c16="http://schemas.microsoft.com/office/drawing/2014/chart" uri="{C3380CC4-5D6E-409C-BE32-E72D297353CC}">
              <c16:uniqueId val="{00000001-5D0D-4570-8A67-13A0F0C720DE}"/>
            </c:ext>
          </c:extLst>
        </c:ser>
        <c:ser>
          <c:idx val="2"/>
          <c:order val="2"/>
          <c:tx>
            <c:strRef>
              <c:f>'[2]2016'!$D$5:$D$6</c:f>
              <c:strCache>
                <c:ptCount val="1"/>
                <c:pt idx="0">
                  <c:v>Nicht deutsche Männer</c:v>
                </c:pt>
              </c:strCache>
            </c:strRef>
          </c:tx>
          <c:spPr>
            <a:solidFill>
              <a:schemeClr val="accent2">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'[2]2016'!$A$8:$A$14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'[2]2016'!$D$8:$D$14</c:f>
              <c:numCache>
                <c:formatCode>General</c:formatCode>
                <c:ptCount val="7"/>
                <c:pt idx="0">
                  <c:v>144</c:v>
                </c:pt>
                <c:pt idx="1">
                  <c:v>12</c:v>
                </c:pt>
                <c:pt idx="2">
                  <c:v>13</c:v>
                </c:pt>
                <c:pt idx="3">
                  <c:v>15</c:v>
                </c:pt>
                <c:pt idx="4">
                  <c:v>0</c:v>
                </c:pt>
                <c:pt idx="5">
                  <c:v>0</c:v>
                </c:pt>
                <c:pt idx="6">
                  <c:v>17</c:v>
                </c:pt>
              </c:numCache>
            </c:numRef>
          </c:val>
          <c:extLst>
            <c:ext xmlns:c16="http://schemas.microsoft.com/office/drawing/2014/chart" uri="{C3380CC4-5D6E-409C-BE32-E72D297353CC}">
              <c16:uniqueId val="{00000002-5D0D-4570-8A67-13A0F0C720DE}"/>
            </c:ext>
          </c:extLst>
        </c:ser>
        <c:ser>
          <c:idx val="4"/>
          <c:order val="3"/>
          <c:tx>
            <c:strRef>
              <c:f>'[2]2016'!$E$5:$E$6</c:f>
              <c:strCache>
                <c:ptCount val="1"/>
                <c:pt idx="0">
                  <c:v>Nicht deutsche Frauen</c:v>
                </c:pt>
              </c:strCache>
            </c:strRef>
          </c:tx>
          <c:spPr>
            <a:solidFill>
              <a:schemeClr val="accent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'[2]2016'!$A$8:$A$14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'[2]2016'!$E$8:$E$14</c:f>
              <c:numCache>
                <c:formatCode>General</c:formatCode>
                <c:ptCount val="7"/>
                <c:pt idx="0">
                  <c:v>90</c:v>
                </c:pt>
                <c:pt idx="1">
                  <c:v>5</c:v>
                </c:pt>
                <c:pt idx="2">
                  <c:v>6</c:v>
                </c:pt>
                <c:pt idx="3">
                  <c:v>0</c:v>
                </c:pt>
                <c:pt idx="4">
                  <c:v>0</c:v>
                </c:pt>
                <c:pt idx="5">
                  <c:v>6</c:v>
                </c:pt>
                <c:pt idx="6">
                  <c:v>12</c:v>
                </c:pt>
              </c:numCache>
            </c:numRef>
          </c:val>
          <c:extLst>
            <c:ext xmlns:c16="http://schemas.microsoft.com/office/drawing/2014/chart" uri="{C3380CC4-5D6E-409C-BE32-E72D297353CC}">
              <c16:uniqueId val="{00000003-5D0D-4570-8A67-13A0F0C720DE}"/>
            </c:ext>
          </c:extLst>
        </c:ser>
        <c:dLbls>
          <c:showLegendKey val="0"/>
          <c:showVal val="0"/>
          <c:showCatName val="0"/>
          <c:showSerName val="0"/>
          <c:showPercent val="0"/>
          <c:showBubbleSize val="0"/>
        </c:dLbls>
        <c:gapWidth val="150"/>
        <c:axId val="-840334256"/>
        <c:axId val="-840328816"/>
      </c:barChart>
      <c:catAx>
        <c:axId val="-840334256"/>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28816"/>
        <c:crosses val="autoZero"/>
        <c:auto val="0"/>
        <c:lblAlgn val="ctr"/>
        <c:lblOffset val="100"/>
        <c:tickMarkSkip val="1"/>
        <c:noMultiLvlLbl val="0"/>
      </c:catAx>
      <c:valAx>
        <c:axId val="-840328816"/>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34256"/>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800">
                <a:latin typeface="Arial" pitchFamily="34" charset="0"/>
                <a:cs typeface="Arial" pitchFamily="34" charset="0"/>
              </a:defRPr>
            </a:pPr>
            <a:r>
              <a:rPr lang="en-US" sz="800">
                <a:latin typeface="Arial" pitchFamily="34" charset="0"/>
                <a:cs typeface="Arial" pitchFamily="34" charset="0"/>
              </a:rPr>
              <a:t>Teilnehmer/innen</a:t>
            </a:r>
            <a:r>
              <a:rPr lang="en-US" sz="800" baseline="0">
                <a:latin typeface="Arial" pitchFamily="34" charset="0"/>
                <a:cs typeface="Arial" pitchFamily="34" charset="0"/>
              </a:rPr>
              <a:t> </a:t>
            </a:r>
            <a:r>
              <a:rPr lang="en-US" sz="800">
                <a:latin typeface="Arial" pitchFamily="34" charset="0"/>
                <a:cs typeface="Arial" pitchFamily="34" charset="0"/>
              </a:rPr>
              <a:t>in</a:t>
            </a:r>
            <a:r>
              <a:rPr lang="en-US" sz="800" baseline="0">
                <a:latin typeface="Arial" pitchFamily="34" charset="0"/>
                <a:cs typeface="Arial" pitchFamily="34" charset="0"/>
              </a:rPr>
              <a:t> ausgewählten arbeitsmarktpolitischen Maßnahmenbereichen nach Staatsangehörigkeit und Geschlecht, Rechtskreis SGB II, Bestand Juni 2015, Wetteraukreis</a:t>
            </a:r>
            <a:endParaRPr lang="en-US" sz="800">
              <a:latin typeface="Arial" pitchFamily="34" charset="0"/>
              <a:cs typeface="Arial" pitchFamily="34" charset="0"/>
            </a:endParaRPr>
          </a:p>
        </c:rich>
      </c:tx>
      <c:layout>
        <c:manualLayout>
          <c:xMode val="edge"/>
          <c:yMode val="edge"/>
          <c:x val="0.11904158112041152"/>
          <c:y val="5.7535283531601839E-2"/>
        </c:manualLayout>
      </c:layout>
      <c:overlay val="0"/>
    </c:title>
    <c:autoTitleDeleted val="0"/>
    <c:plotArea>
      <c:layout>
        <c:manualLayout>
          <c:layoutTarget val="inner"/>
          <c:xMode val="edge"/>
          <c:yMode val="edge"/>
          <c:x val="6.5688062979185544E-2"/>
          <c:y val="0.18766787363961485"/>
          <c:w val="0.90555558018528448"/>
          <c:h val="0.58874755306109861"/>
        </c:manualLayout>
      </c:layout>
      <c:barChart>
        <c:barDir val="col"/>
        <c:grouping val="clustered"/>
        <c:varyColors val="0"/>
        <c:ser>
          <c:idx val="1"/>
          <c:order val="0"/>
          <c:tx>
            <c:strRef>
              <c:f>'[3]2015'!$B$5:$B$6</c:f>
              <c:strCache>
                <c:ptCount val="1"/>
                <c:pt idx="0">
                  <c:v>Deutsche Männer</c:v>
                </c:pt>
              </c:strCache>
            </c:strRef>
          </c:tx>
          <c:spPr>
            <a:solidFill>
              <a:schemeClr val="accent1">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'[3]2015'!$B$8:$B$14</c:f>
              <c:numCache>
                <c:formatCode>General</c:formatCode>
                <c:ptCount val="7"/>
                <c:pt idx="0">
                  <c:v>156</c:v>
                </c:pt>
                <c:pt idx="1">
                  <c:v>22</c:v>
                </c:pt>
                <c:pt idx="2">
                  <c:v>80</c:v>
                </c:pt>
                <c:pt idx="3">
                  <c:v>82</c:v>
                </c:pt>
                <c:pt idx="4">
                  <c:v>6</c:v>
                </c:pt>
                <c:pt idx="5">
                  <c:v>0</c:v>
                </c:pt>
                <c:pt idx="6">
                  <c:v>150</c:v>
                </c:pt>
              </c:numCache>
            </c:numRef>
          </c:val>
          <c:extLst>
            <c:ext xmlns:c16="http://schemas.microsoft.com/office/drawing/2014/chart" uri="{C3380CC4-5D6E-409C-BE32-E72D297353CC}">
              <c16:uniqueId val="{00000000-20B5-49BB-AF52-4109EFD9FC74}"/>
            </c:ext>
          </c:extLst>
        </c:ser>
        <c:ser>
          <c:idx val="3"/>
          <c:order val="1"/>
          <c:tx>
            <c:strRef>
              <c:f>'[3]2015'!$C$5:$C$6</c:f>
              <c:strCache>
                <c:ptCount val="1"/>
                <c:pt idx="0">
                  <c:v>Deutsche Frauen</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'[3]2015'!$C$8:$C$14</c:f>
              <c:numCache>
                <c:formatCode>General</c:formatCode>
                <c:ptCount val="7"/>
                <c:pt idx="0">
                  <c:v>97</c:v>
                </c:pt>
                <c:pt idx="1">
                  <c:v>29</c:v>
                </c:pt>
                <c:pt idx="2">
                  <c:v>73</c:v>
                </c:pt>
                <c:pt idx="3">
                  <c:v>0</c:v>
                </c:pt>
                <c:pt idx="4">
                  <c:v>0</c:v>
                </c:pt>
                <c:pt idx="5">
                  <c:v>0</c:v>
                </c:pt>
                <c:pt idx="6">
                  <c:v>181</c:v>
                </c:pt>
              </c:numCache>
            </c:numRef>
          </c:val>
          <c:extLst>
            <c:ext xmlns:c16="http://schemas.microsoft.com/office/drawing/2014/chart" uri="{C3380CC4-5D6E-409C-BE32-E72D297353CC}">
              <c16:uniqueId val="{00000001-20B5-49BB-AF52-4109EFD9FC74}"/>
            </c:ext>
          </c:extLst>
        </c:ser>
        <c:ser>
          <c:idx val="2"/>
          <c:order val="2"/>
          <c:tx>
            <c:strRef>
              <c:f>'[3]2015'!$D$5:$D$6</c:f>
              <c:strCache>
                <c:ptCount val="1"/>
                <c:pt idx="0">
                  <c:v>Nicht deutsche Männer</c:v>
                </c:pt>
              </c:strCache>
            </c:strRef>
          </c:tx>
          <c:spPr>
            <a:solidFill>
              <a:srgbClr val="C55A1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'[3]2015'!$D$8:$D$14</c:f>
              <c:numCache>
                <c:formatCode>General</c:formatCode>
                <c:ptCount val="7"/>
                <c:pt idx="0">
                  <c:v>35</c:v>
                </c:pt>
                <c:pt idx="1">
                  <c:v>8</c:v>
                </c:pt>
                <c:pt idx="2">
                  <c:v>16</c:v>
                </c:pt>
                <c:pt idx="3">
                  <c:v>22</c:v>
                </c:pt>
                <c:pt idx="4">
                  <c:v>0</c:v>
                </c:pt>
                <c:pt idx="5">
                  <c:v>7</c:v>
                </c:pt>
                <c:pt idx="6">
                  <c:v>23</c:v>
                </c:pt>
              </c:numCache>
            </c:numRef>
          </c:val>
          <c:extLst>
            <c:ext xmlns:c16="http://schemas.microsoft.com/office/drawing/2014/chart" uri="{C3380CC4-5D6E-409C-BE32-E72D297353CC}">
              <c16:uniqueId val="{00000002-20B5-49BB-AF52-4109EFD9FC74}"/>
            </c:ext>
          </c:extLst>
        </c:ser>
        <c:ser>
          <c:idx val="4"/>
          <c:order val="3"/>
          <c:tx>
            <c:strRef>
              <c:f>'[3]2015'!$E$5:$E$6</c:f>
              <c:strCache>
                <c:ptCount val="1"/>
                <c:pt idx="0">
                  <c:v>Nicht deutsche Frauen</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'[3]2015'!$A$8:$A$14</c:f>
              <c:strCache>
                <c:ptCount val="7"/>
                <c:pt idx="0">
                  <c:v>Aktivierung und Eingliederung</c:v>
                </c:pt>
                <c:pt idx="1">
                  <c:v>Berufswahl und Berufsausbildung</c:v>
                </c:pt>
                <c:pt idx="2">
                  <c:v>Berufliche Weiterbildung</c:v>
                </c:pt>
                <c:pt idx="3">
                  <c:v>Aufnahme einer Erwerbstätigkeit</c:v>
                </c:pt>
                <c:pt idx="4">
                  <c:v>besondere Maßnahmen zur Teilhabe Behinderter</c:v>
                </c:pt>
                <c:pt idx="5">
                  <c:v>Beschäftigung schaffende Maßnahmen</c:v>
                </c:pt>
                <c:pt idx="6">
                  <c:v>Sonstige</c:v>
                </c:pt>
              </c:strCache>
            </c:strRef>
          </c:cat>
          <c:val>
            <c:numRef>
              <c:f>'[3]2015'!$E$8:$E$14</c:f>
              <c:numCache>
                <c:formatCode>General</c:formatCode>
                <c:ptCount val="7"/>
                <c:pt idx="0">
                  <c:v>52</c:v>
                </c:pt>
                <c:pt idx="1">
                  <c:v>3</c:v>
                </c:pt>
                <c:pt idx="2">
                  <c:v>0</c:v>
                </c:pt>
                <c:pt idx="3">
                  <c:v>0</c:v>
                </c:pt>
                <c:pt idx="4">
                  <c:v>0</c:v>
                </c:pt>
                <c:pt idx="5">
                  <c:v>3</c:v>
                </c:pt>
                <c:pt idx="6">
                  <c:v>36</c:v>
                </c:pt>
              </c:numCache>
            </c:numRef>
          </c:val>
          <c:extLst>
            <c:ext xmlns:c16="http://schemas.microsoft.com/office/drawing/2014/chart" uri="{C3380CC4-5D6E-409C-BE32-E72D297353CC}">
              <c16:uniqueId val="{00000003-20B5-49BB-AF52-4109EFD9FC74}"/>
            </c:ext>
          </c:extLst>
        </c:ser>
        <c:dLbls>
          <c:showLegendKey val="0"/>
          <c:showVal val="0"/>
          <c:showCatName val="0"/>
          <c:showSerName val="0"/>
          <c:showPercent val="0"/>
          <c:showBubbleSize val="0"/>
        </c:dLbls>
        <c:gapWidth val="150"/>
        <c:axId val="-840328272"/>
        <c:axId val="-840332624"/>
      </c:barChart>
      <c:catAx>
        <c:axId val="-840328272"/>
        <c:scaling>
          <c:orientation val="minMax"/>
        </c:scaling>
        <c:delete val="0"/>
        <c:axPos val="b"/>
        <c:numFmt formatCode="General" sourceLinked="1"/>
        <c:majorTickMark val="none"/>
        <c:minorTickMark val="none"/>
        <c:tickLblPos val="nextTo"/>
        <c:txPr>
          <a:bodyPr/>
          <a:lstStyle/>
          <a:p>
            <a:pPr>
              <a:defRPr sz="700">
                <a:latin typeface="Arial" pitchFamily="34" charset="0"/>
                <a:cs typeface="Arial" pitchFamily="34" charset="0"/>
              </a:defRPr>
            </a:pPr>
            <a:endParaRPr lang="de-DE"/>
          </a:p>
        </c:txPr>
        <c:crossAx val="-840332624"/>
        <c:crosses val="autoZero"/>
        <c:auto val="0"/>
        <c:lblAlgn val="ctr"/>
        <c:lblOffset val="100"/>
        <c:tickMarkSkip val="1"/>
        <c:noMultiLvlLbl val="0"/>
      </c:catAx>
      <c:valAx>
        <c:axId val="-840332624"/>
        <c:scaling>
          <c:orientation val="minMax"/>
        </c:scaling>
        <c:delete val="0"/>
        <c:axPos val="l"/>
        <c:majorGridlines>
          <c:spPr>
            <a:ln>
              <a:prstDash val="sysDot"/>
            </a:ln>
          </c:spPr>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328272"/>
        <c:crosses val="autoZero"/>
        <c:crossBetween val="between"/>
      </c:valAx>
    </c:plotArea>
    <c:legend>
      <c:legendPos val="b"/>
      <c:layout>
        <c:manualLayout>
          <c:xMode val="edge"/>
          <c:yMode val="edge"/>
          <c:x val="0.16207146026517458"/>
          <c:y val="0.92001031305271508"/>
          <c:w val="0.68340184554294559"/>
          <c:h val="5.4828725977032824E-2"/>
        </c:manualLayout>
      </c:layout>
      <c:overlay val="0"/>
      <c:txPr>
        <a:bodyPr/>
        <a:lstStyle/>
        <a:p>
          <a:pPr>
            <a:defRPr sz="8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5">
  <a:schemeClr val="accent2"/>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withinLinear" id="14">
  <a:schemeClr val="accent1"/>
</cs:colorStyle>
</file>

<file path=xl/charts/colors16.xml><?xml version="1.0" encoding="utf-8"?>
<cs:colorStyle xmlns:cs="http://schemas.microsoft.com/office/drawing/2012/chartStyle" xmlns:a="http://schemas.openxmlformats.org/drawingml/2006/main" meth="withinLinear" id="15">
  <a:schemeClr val="accent2"/>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5">
  <a:schemeClr val="accent2"/>
</cs:colorStyle>
</file>

<file path=xl/charts/colors19.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withinLinear" id="15">
  <a:schemeClr val="accent2"/>
</cs:colorStyle>
</file>

<file path=xl/charts/colors21.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60.xml"/><Relationship Id="rId3" Type="http://schemas.openxmlformats.org/officeDocument/2006/relationships/chart" Target="../charts/chart55.xml"/><Relationship Id="rId7" Type="http://schemas.openxmlformats.org/officeDocument/2006/relationships/chart" Target="../charts/chart59.xml"/><Relationship Id="rId2" Type="http://schemas.openxmlformats.org/officeDocument/2006/relationships/chart" Target="../charts/chart54.xml"/><Relationship Id="rId1" Type="http://schemas.openxmlformats.org/officeDocument/2006/relationships/chart" Target="../charts/chart53.xml"/><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28.xml.rels><?xml version="1.0" encoding="UTF-8" standalone="yes"?>
<Relationships xmlns="http://schemas.openxmlformats.org/package/2006/relationships"><Relationship Id="rId8" Type="http://schemas.openxmlformats.org/officeDocument/2006/relationships/chart" Target="../charts/chart68.xml"/><Relationship Id="rId3" Type="http://schemas.openxmlformats.org/officeDocument/2006/relationships/chart" Target="../charts/chart63.xml"/><Relationship Id="rId7" Type="http://schemas.openxmlformats.org/officeDocument/2006/relationships/chart" Target="../charts/chart67.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6.xml"/><Relationship Id="rId5" Type="http://schemas.openxmlformats.org/officeDocument/2006/relationships/chart" Target="../charts/chart65.xml"/><Relationship Id="rId4" Type="http://schemas.openxmlformats.org/officeDocument/2006/relationships/chart" Target="../charts/chart6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9</xdr:col>
      <xdr:colOff>38924</xdr:colOff>
      <xdr:row>21</xdr:row>
      <xdr:rowOff>44450</xdr:rowOff>
    </xdr:from>
    <xdr:to>
      <xdr:col>17</xdr:col>
      <xdr:colOff>468416</xdr:colOff>
      <xdr:row>41</xdr:row>
      <xdr:rowOff>32554</xdr:rowOff>
    </xdr:to>
    <xdr:graphicFrame macro="">
      <xdr:nvGraphicFramePr>
        <xdr:cNvPr id="2" name="Diagramm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20</xdr:row>
      <xdr:rowOff>184149</xdr:rowOff>
    </xdr:from>
    <xdr:to>
      <xdr:col>8</xdr:col>
      <xdr:colOff>469900</xdr:colOff>
      <xdr:row>40</xdr:row>
      <xdr:rowOff>170090</xdr:rowOff>
    </xdr:to>
    <xdr:graphicFrame macro="">
      <xdr:nvGraphicFramePr>
        <xdr:cNvPr id="3" name="Diagramm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17</xdr:row>
      <xdr:rowOff>0</xdr:rowOff>
    </xdr:from>
    <xdr:to>
      <xdr:col>8</xdr:col>
      <xdr:colOff>447676</xdr:colOff>
      <xdr:row>37</xdr:row>
      <xdr:rowOff>0</xdr:rowOff>
    </xdr:to>
    <xdr:graphicFrame macro="">
      <xdr:nvGraphicFramePr>
        <xdr:cNvPr id="2" name="Diagramm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13855</xdr:colOff>
      <xdr:row>17</xdr:row>
      <xdr:rowOff>7793</xdr:rowOff>
    </xdr:from>
    <xdr:to>
      <xdr:col>17</xdr:col>
      <xdr:colOff>436419</xdr:colOff>
      <xdr:row>37</xdr:row>
      <xdr:rowOff>21647</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17</xdr:row>
      <xdr:rowOff>95250</xdr:rowOff>
    </xdr:from>
    <xdr:to>
      <xdr:col>8</xdr:col>
      <xdr:colOff>457201</xdr:colOff>
      <xdr:row>36</xdr:row>
      <xdr:rowOff>171450</xdr:rowOff>
    </xdr:to>
    <xdr:graphicFrame macro="">
      <xdr:nvGraphicFramePr>
        <xdr:cNvPr id="2" name="Diagramm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23380</xdr:colOff>
      <xdr:row>17</xdr:row>
      <xdr:rowOff>93518</xdr:rowOff>
    </xdr:from>
    <xdr:to>
      <xdr:col>17</xdr:col>
      <xdr:colOff>445944</xdr:colOff>
      <xdr:row>37</xdr:row>
      <xdr:rowOff>2597</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11458</xdr:colOff>
      <xdr:row>21</xdr:row>
      <xdr:rowOff>40724</xdr:rowOff>
    </xdr:from>
    <xdr:to>
      <xdr:col>17</xdr:col>
      <xdr:colOff>454803</xdr:colOff>
      <xdr:row>41</xdr:row>
      <xdr:rowOff>17836</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23813</xdr:colOff>
      <xdr:row>21</xdr:row>
      <xdr:rowOff>79375</xdr:rowOff>
    </xdr:from>
    <xdr:to>
      <xdr:col>8</xdr:col>
      <xdr:colOff>436563</xdr:colOff>
      <xdr:row>41</xdr:row>
      <xdr:rowOff>7937</xdr:rowOff>
    </xdr:to>
    <xdr:graphicFrame macro="">
      <xdr:nvGraphicFramePr>
        <xdr:cNvPr id="3" name="Diagramm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11458</xdr:colOff>
      <xdr:row>21</xdr:row>
      <xdr:rowOff>40724</xdr:rowOff>
    </xdr:from>
    <xdr:to>
      <xdr:col>17</xdr:col>
      <xdr:colOff>454803</xdr:colOff>
      <xdr:row>41</xdr:row>
      <xdr:rowOff>17836</xdr:rowOff>
    </xdr:to>
    <xdr:graphicFrame macro="">
      <xdr:nvGraphicFramePr>
        <xdr:cNvPr id="2" name="Diagramm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23813</xdr:colOff>
      <xdr:row>21</xdr:row>
      <xdr:rowOff>79375</xdr:rowOff>
    </xdr:from>
    <xdr:to>
      <xdr:col>8</xdr:col>
      <xdr:colOff>436563</xdr:colOff>
      <xdr:row>41</xdr:row>
      <xdr:rowOff>7937</xdr:rowOff>
    </xdr:to>
    <xdr:graphicFrame macro="">
      <xdr:nvGraphicFramePr>
        <xdr:cNvPr id="3" name="Diagramm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11458</xdr:colOff>
      <xdr:row>21</xdr:row>
      <xdr:rowOff>40724</xdr:rowOff>
    </xdr:from>
    <xdr:to>
      <xdr:col>17</xdr:col>
      <xdr:colOff>454803</xdr:colOff>
      <xdr:row>41</xdr:row>
      <xdr:rowOff>17836</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23813</xdr:colOff>
      <xdr:row>21</xdr:row>
      <xdr:rowOff>79375</xdr:rowOff>
    </xdr:from>
    <xdr:to>
      <xdr:col>8</xdr:col>
      <xdr:colOff>436563</xdr:colOff>
      <xdr:row>41</xdr:row>
      <xdr:rowOff>7937</xdr:rowOff>
    </xdr:to>
    <xdr:graphicFrame macro="">
      <xdr:nvGraphicFramePr>
        <xdr:cNvPr id="3" name="Diagramm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27333</xdr:colOff>
      <xdr:row>19</xdr:row>
      <xdr:rowOff>167725</xdr:rowOff>
    </xdr:from>
    <xdr:to>
      <xdr:col>17</xdr:col>
      <xdr:colOff>470678</xdr:colOff>
      <xdr:row>39</xdr:row>
      <xdr:rowOff>144836</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20</xdr:row>
      <xdr:rowOff>9525</xdr:rowOff>
    </xdr:from>
    <xdr:to>
      <xdr:col>8</xdr:col>
      <xdr:colOff>171450</xdr:colOff>
      <xdr:row>39</xdr:row>
      <xdr:rowOff>104775</xdr:rowOff>
    </xdr:to>
    <xdr:graphicFrame macro="">
      <xdr:nvGraphicFramePr>
        <xdr:cNvPr id="4" name="Diagramm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8283</xdr:colOff>
      <xdr:row>20</xdr:row>
      <xdr:rowOff>24850</xdr:rowOff>
    </xdr:from>
    <xdr:to>
      <xdr:col>17</xdr:col>
      <xdr:colOff>451628</xdr:colOff>
      <xdr:row>40</xdr:row>
      <xdr:rowOff>1961</xdr:rowOff>
    </xdr:to>
    <xdr:graphicFrame macro="">
      <xdr:nvGraphicFramePr>
        <xdr:cNvPr id="4" name="Diagramm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24847</xdr:colOff>
      <xdr:row>20</xdr:row>
      <xdr:rowOff>48528</xdr:rowOff>
    </xdr:from>
    <xdr:to>
      <xdr:col>8</xdr:col>
      <xdr:colOff>454337</xdr:colOff>
      <xdr:row>39</xdr:row>
      <xdr:rowOff>181388</xdr:rowOff>
    </xdr:to>
    <xdr:graphicFrame macro="">
      <xdr:nvGraphicFramePr>
        <xdr:cNvPr id="5" name="Diagramm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11596</xdr:colOff>
      <xdr:row>20</xdr:row>
      <xdr:rowOff>12424</xdr:rowOff>
    </xdr:from>
    <xdr:to>
      <xdr:col>17</xdr:col>
      <xdr:colOff>463224</xdr:colOff>
      <xdr:row>39</xdr:row>
      <xdr:rowOff>172995</xdr:rowOff>
    </xdr:to>
    <xdr:graphicFrame macro="">
      <xdr:nvGraphicFramePr>
        <xdr:cNvPr id="2" name="Diagram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178734</xdr:rowOff>
    </xdr:from>
    <xdr:to>
      <xdr:col>8</xdr:col>
      <xdr:colOff>485775</xdr:colOff>
      <xdr:row>39</xdr:row>
      <xdr:rowOff>149744</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20233</xdr:colOff>
      <xdr:row>20</xdr:row>
      <xdr:rowOff>8283</xdr:rowOff>
    </xdr:from>
    <xdr:to>
      <xdr:col>17</xdr:col>
      <xdr:colOff>471447</xdr:colOff>
      <xdr:row>39</xdr:row>
      <xdr:rowOff>167611</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2562</xdr:rowOff>
    </xdr:from>
    <xdr:to>
      <xdr:col>8</xdr:col>
      <xdr:colOff>429490</xdr:colOff>
      <xdr:row>39</xdr:row>
      <xdr:rowOff>132936</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6627</xdr:colOff>
      <xdr:row>20</xdr:row>
      <xdr:rowOff>22363</xdr:rowOff>
    </xdr:from>
    <xdr:to>
      <xdr:col>17</xdr:col>
      <xdr:colOff>457841</xdr:colOff>
      <xdr:row>40</xdr:row>
      <xdr:rowOff>717</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20</xdr:row>
      <xdr:rowOff>21612</xdr:rowOff>
    </xdr:from>
    <xdr:to>
      <xdr:col>8</xdr:col>
      <xdr:colOff>439015</xdr:colOff>
      <xdr:row>39</xdr:row>
      <xdr:rowOff>151986</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38924</xdr:colOff>
      <xdr:row>20</xdr:row>
      <xdr:rowOff>41193</xdr:rowOff>
    </xdr:from>
    <xdr:to>
      <xdr:col>17</xdr:col>
      <xdr:colOff>468416</xdr:colOff>
      <xdr:row>40</xdr:row>
      <xdr:rowOff>178604</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4197</xdr:rowOff>
    </xdr:from>
    <xdr:to>
      <xdr:col>8</xdr:col>
      <xdr:colOff>420688</xdr:colOff>
      <xdr:row>40</xdr:row>
      <xdr:rowOff>151041</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16151</xdr:colOff>
      <xdr:row>17</xdr:row>
      <xdr:rowOff>113058</xdr:rowOff>
    </xdr:from>
    <xdr:to>
      <xdr:col>17</xdr:col>
      <xdr:colOff>467365</xdr:colOff>
      <xdr:row>36</xdr:row>
      <xdr:rowOff>167611</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17</xdr:row>
      <xdr:rowOff>145437</xdr:rowOff>
    </xdr:from>
    <xdr:to>
      <xdr:col>8</xdr:col>
      <xdr:colOff>439015</xdr:colOff>
      <xdr:row>36</xdr:row>
      <xdr:rowOff>171036</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16151</xdr:colOff>
      <xdr:row>17</xdr:row>
      <xdr:rowOff>113058</xdr:rowOff>
    </xdr:from>
    <xdr:to>
      <xdr:col>17</xdr:col>
      <xdr:colOff>467365</xdr:colOff>
      <xdr:row>36</xdr:row>
      <xdr:rowOff>167611</xdr:rowOff>
    </xdr:to>
    <xdr:graphicFrame macro="">
      <xdr:nvGraphicFramePr>
        <xdr:cNvPr id="2" name="Diagram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17</xdr:row>
      <xdr:rowOff>145437</xdr:rowOff>
    </xdr:from>
    <xdr:to>
      <xdr:col>8</xdr:col>
      <xdr:colOff>448540</xdr:colOff>
      <xdr:row>36</xdr:row>
      <xdr:rowOff>171036</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501926</xdr:colOff>
      <xdr:row>18</xdr:row>
      <xdr:rowOff>8283</xdr:rowOff>
    </xdr:from>
    <xdr:to>
      <xdr:col>17</xdr:col>
      <xdr:colOff>448315</xdr:colOff>
      <xdr:row>37</xdr:row>
      <xdr:rowOff>167611</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50187</xdr:rowOff>
    </xdr:from>
    <xdr:to>
      <xdr:col>8</xdr:col>
      <xdr:colOff>429490</xdr:colOff>
      <xdr:row>37</xdr:row>
      <xdr:rowOff>180561</xdr:rowOff>
    </xdr:to>
    <xdr:graphicFrame macro="">
      <xdr:nvGraphicFramePr>
        <xdr:cNvPr id="3" name="Diagramm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20320</xdr:colOff>
      <xdr:row>33</xdr:row>
      <xdr:rowOff>55563</xdr:rowOff>
    </xdr:from>
    <xdr:to>
      <xdr:col>26</xdr:col>
      <xdr:colOff>277813</xdr:colOff>
      <xdr:row>48</xdr:row>
      <xdr:rowOff>0</xdr:rowOff>
    </xdr:to>
    <xdr:graphicFrame macro="">
      <xdr:nvGraphicFramePr>
        <xdr:cNvPr id="2" name="Diagramm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xdr:colOff>
      <xdr:row>33</xdr:row>
      <xdr:rowOff>13954</xdr:rowOff>
    </xdr:from>
    <xdr:to>
      <xdr:col>13</xdr:col>
      <xdr:colOff>142875</xdr:colOff>
      <xdr:row>47</xdr:row>
      <xdr:rowOff>166688</xdr:rowOff>
    </xdr:to>
    <xdr:graphicFrame macro="">
      <xdr:nvGraphicFramePr>
        <xdr:cNvPr id="3" name="Diagramm 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11114</xdr:colOff>
      <xdr:row>34</xdr:row>
      <xdr:rowOff>55896</xdr:rowOff>
    </xdr:from>
    <xdr:to>
      <xdr:col>27</xdr:col>
      <xdr:colOff>182563</xdr:colOff>
      <xdr:row>46</xdr:row>
      <xdr:rowOff>166687</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23813</xdr:colOff>
      <xdr:row>34</xdr:row>
      <xdr:rowOff>66676</xdr:rowOff>
    </xdr:from>
    <xdr:to>
      <xdr:col>12</xdr:col>
      <xdr:colOff>357188</xdr:colOff>
      <xdr:row>47</xdr:row>
      <xdr:rowOff>23813</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23495</xdr:colOff>
      <xdr:row>33</xdr:row>
      <xdr:rowOff>24690</xdr:rowOff>
    </xdr:from>
    <xdr:to>
      <xdr:col>29</xdr:col>
      <xdr:colOff>104775</xdr:colOff>
      <xdr:row>46</xdr:row>
      <xdr:rowOff>39687</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53340</xdr:rowOff>
    </xdr:from>
    <xdr:to>
      <xdr:col>13</xdr:col>
      <xdr:colOff>213360</xdr:colOff>
      <xdr:row>45</xdr:row>
      <xdr:rowOff>83820</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9524</xdr:colOff>
      <xdr:row>33</xdr:row>
      <xdr:rowOff>39687</xdr:rowOff>
    </xdr:from>
    <xdr:to>
      <xdr:col>27</xdr:col>
      <xdr:colOff>180974</xdr:colOff>
      <xdr:row>47</xdr:row>
      <xdr:rowOff>34924</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xdr:colOff>
      <xdr:row>33</xdr:row>
      <xdr:rowOff>17462</xdr:rowOff>
    </xdr:from>
    <xdr:to>
      <xdr:col>13</xdr:col>
      <xdr:colOff>238125</xdr:colOff>
      <xdr:row>46</xdr:row>
      <xdr:rowOff>179387</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24681</xdr:colOff>
      <xdr:row>113</xdr:row>
      <xdr:rowOff>22528</xdr:rowOff>
    </xdr:from>
    <xdr:to>
      <xdr:col>36</xdr:col>
      <xdr:colOff>208642</xdr:colOff>
      <xdr:row>130</xdr:row>
      <xdr:rowOff>117928</xdr:rowOff>
    </xdr:to>
    <xdr:graphicFrame macro="">
      <xdr:nvGraphicFramePr>
        <xdr:cNvPr id="2" name="Diagramm 1">
          <a:extLst>
            <a:ext uri="{FF2B5EF4-FFF2-40B4-BE49-F238E27FC236}">
              <a16:creationId xmlns:a16="http://schemas.microsoft.com/office/drawing/2014/main" id="{7203242E-0942-4E91-A251-306B7B458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20934</xdr:colOff>
      <xdr:row>131</xdr:row>
      <xdr:rowOff>20511</xdr:rowOff>
    </xdr:from>
    <xdr:to>
      <xdr:col>36</xdr:col>
      <xdr:colOff>217714</xdr:colOff>
      <xdr:row>148</xdr:row>
      <xdr:rowOff>0</xdr:rowOff>
    </xdr:to>
    <xdr:graphicFrame macro="">
      <xdr:nvGraphicFramePr>
        <xdr:cNvPr id="3" name="Diagramm 2">
          <a:extLst>
            <a:ext uri="{FF2B5EF4-FFF2-40B4-BE49-F238E27FC236}">
              <a16:creationId xmlns:a16="http://schemas.microsoft.com/office/drawing/2014/main" id="{C441C312-E0D7-449D-BC19-6E8BAC216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21167</xdr:colOff>
      <xdr:row>37</xdr:row>
      <xdr:rowOff>80257</xdr:rowOff>
    </xdr:from>
    <xdr:to>
      <xdr:col>15</xdr:col>
      <xdr:colOff>317500</xdr:colOff>
      <xdr:row>53</xdr:row>
      <xdr:rowOff>168451</xdr:rowOff>
    </xdr:to>
    <xdr:graphicFrame macro="">
      <xdr:nvGraphicFramePr>
        <xdr:cNvPr id="4" name="Diagramm 3">
          <a:extLst>
            <a:ext uri="{FF2B5EF4-FFF2-40B4-BE49-F238E27FC236}">
              <a16:creationId xmlns:a16="http://schemas.microsoft.com/office/drawing/2014/main" id="{ECD50F79-9FC8-4EA7-A5C4-BC99E016A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21166</xdr:colOff>
      <xdr:row>54</xdr:row>
      <xdr:rowOff>139398</xdr:rowOff>
    </xdr:from>
    <xdr:to>
      <xdr:col>15</xdr:col>
      <xdr:colOff>327237</xdr:colOff>
      <xdr:row>71</xdr:row>
      <xdr:rowOff>83396</xdr:rowOff>
    </xdr:to>
    <xdr:graphicFrame macro="">
      <xdr:nvGraphicFramePr>
        <xdr:cNvPr id="5" name="Diagramm 4">
          <a:extLst>
            <a:ext uri="{FF2B5EF4-FFF2-40B4-BE49-F238E27FC236}">
              <a16:creationId xmlns:a16="http://schemas.microsoft.com/office/drawing/2014/main" id="{5F8C0EFE-5E99-4BF5-BE82-B41BE428D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35277</xdr:colOff>
      <xdr:row>38</xdr:row>
      <xdr:rowOff>8670</xdr:rowOff>
    </xdr:from>
    <xdr:to>
      <xdr:col>34</xdr:col>
      <xdr:colOff>290286</xdr:colOff>
      <xdr:row>54</xdr:row>
      <xdr:rowOff>12700</xdr:rowOff>
    </xdr:to>
    <xdr:graphicFrame macro="">
      <xdr:nvGraphicFramePr>
        <xdr:cNvPr id="6" name="Diagramm 5">
          <a:extLst>
            <a:ext uri="{FF2B5EF4-FFF2-40B4-BE49-F238E27FC236}">
              <a16:creationId xmlns:a16="http://schemas.microsoft.com/office/drawing/2014/main" id="{A8DD6ABF-19C7-49F6-B6AD-104666279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28223</xdr:colOff>
      <xdr:row>55</xdr:row>
      <xdr:rowOff>16732</xdr:rowOff>
    </xdr:from>
    <xdr:to>
      <xdr:col>34</xdr:col>
      <xdr:colOff>299358</xdr:colOff>
      <xdr:row>71</xdr:row>
      <xdr:rowOff>90029</xdr:rowOff>
    </xdr:to>
    <xdr:graphicFrame macro="">
      <xdr:nvGraphicFramePr>
        <xdr:cNvPr id="7" name="Diagramm 6">
          <a:extLst>
            <a:ext uri="{FF2B5EF4-FFF2-40B4-BE49-F238E27FC236}">
              <a16:creationId xmlns:a16="http://schemas.microsoft.com/office/drawing/2014/main" id="{E74EE2A6-795A-4DCE-8A1F-AC8244E4C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14111</xdr:colOff>
      <xdr:row>113</xdr:row>
      <xdr:rowOff>16758</xdr:rowOff>
    </xdr:from>
    <xdr:to>
      <xdr:col>18</xdr:col>
      <xdr:colOff>442736</xdr:colOff>
      <xdr:row>130</xdr:row>
      <xdr:rowOff>76287</xdr:rowOff>
    </xdr:to>
    <xdr:graphicFrame macro="">
      <xdr:nvGraphicFramePr>
        <xdr:cNvPr id="8" name="Diagramm 7">
          <a:extLst>
            <a:ext uri="{FF2B5EF4-FFF2-40B4-BE49-F238E27FC236}">
              <a16:creationId xmlns:a16="http://schemas.microsoft.com/office/drawing/2014/main" id="{A507E070-74AA-4B58-8EDD-F4DAC8CA9A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30867</xdr:colOff>
      <xdr:row>130</xdr:row>
      <xdr:rowOff>156543</xdr:rowOff>
    </xdr:from>
    <xdr:to>
      <xdr:col>18</xdr:col>
      <xdr:colOff>437444</xdr:colOff>
      <xdr:row>148</xdr:row>
      <xdr:rowOff>141110</xdr:rowOff>
    </xdr:to>
    <xdr:graphicFrame macro="">
      <xdr:nvGraphicFramePr>
        <xdr:cNvPr id="9" name="Diagramm 8">
          <a:extLst>
            <a:ext uri="{FF2B5EF4-FFF2-40B4-BE49-F238E27FC236}">
              <a16:creationId xmlns:a16="http://schemas.microsoft.com/office/drawing/2014/main" id="{0127CC82-C854-41B0-BF2C-E2CF12EC1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6538</xdr:colOff>
      <xdr:row>113</xdr:row>
      <xdr:rowOff>4384</xdr:rowOff>
    </xdr:from>
    <xdr:to>
      <xdr:col>33</xdr:col>
      <xdr:colOff>371929</xdr:colOff>
      <xdr:row>129</xdr:row>
      <xdr:rowOff>27214</xdr:rowOff>
    </xdr:to>
    <xdr:graphicFrame macro="">
      <xdr:nvGraphicFramePr>
        <xdr:cNvPr id="2" name="Diagramm 1">
          <a:extLst>
            <a:ext uri="{FF2B5EF4-FFF2-40B4-BE49-F238E27FC236}">
              <a16:creationId xmlns:a16="http://schemas.microsoft.com/office/drawing/2014/main" id="{7203242E-0942-4E91-A251-306B7B458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20934</xdr:colOff>
      <xdr:row>129</xdr:row>
      <xdr:rowOff>111224</xdr:rowOff>
    </xdr:from>
    <xdr:to>
      <xdr:col>33</xdr:col>
      <xdr:colOff>371929</xdr:colOff>
      <xdr:row>148</xdr:row>
      <xdr:rowOff>18142</xdr:rowOff>
    </xdr:to>
    <xdr:graphicFrame macro="">
      <xdr:nvGraphicFramePr>
        <xdr:cNvPr id="3" name="Diagramm 2">
          <a:extLst>
            <a:ext uri="{FF2B5EF4-FFF2-40B4-BE49-F238E27FC236}">
              <a16:creationId xmlns:a16="http://schemas.microsoft.com/office/drawing/2014/main" id="{C441C312-E0D7-449D-BC19-6E8BAC216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21166</xdr:colOff>
      <xdr:row>37</xdr:row>
      <xdr:rowOff>180043</xdr:rowOff>
    </xdr:from>
    <xdr:to>
      <xdr:col>17</xdr:col>
      <xdr:colOff>0</xdr:colOff>
      <xdr:row>54</xdr:row>
      <xdr:rowOff>172358</xdr:rowOff>
    </xdr:to>
    <xdr:graphicFrame macro="">
      <xdr:nvGraphicFramePr>
        <xdr:cNvPr id="4" name="Diagramm 3">
          <a:extLst>
            <a:ext uri="{FF2B5EF4-FFF2-40B4-BE49-F238E27FC236}">
              <a16:creationId xmlns:a16="http://schemas.microsoft.com/office/drawing/2014/main" id="{ECD50F79-9FC8-4EA7-A5C4-BC99E016A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12093</xdr:colOff>
      <xdr:row>55</xdr:row>
      <xdr:rowOff>99786</xdr:rowOff>
    </xdr:from>
    <xdr:to>
      <xdr:col>16</xdr:col>
      <xdr:colOff>435428</xdr:colOff>
      <xdr:row>72</xdr:row>
      <xdr:rowOff>136073</xdr:rowOff>
    </xdr:to>
    <xdr:graphicFrame macro="">
      <xdr:nvGraphicFramePr>
        <xdr:cNvPr id="5" name="Diagramm 4">
          <a:extLst>
            <a:ext uri="{FF2B5EF4-FFF2-40B4-BE49-F238E27FC236}">
              <a16:creationId xmlns:a16="http://schemas.microsoft.com/office/drawing/2014/main" id="{5F8C0EFE-5E99-4BF5-BE82-B41BE428D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9072</xdr:colOff>
      <xdr:row>38</xdr:row>
      <xdr:rowOff>26813</xdr:rowOff>
    </xdr:from>
    <xdr:to>
      <xdr:col>33</xdr:col>
      <xdr:colOff>399144</xdr:colOff>
      <xdr:row>54</xdr:row>
      <xdr:rowOff>163286</xdr:rowOff>
    </xdr:to>
    <xdr:graphicFrame macro="">
      <xdr:nvGraphicFramePr>
        <xdr:cNvPr id="6" name="Diagramm 5">
          <a:extLst>
            <a:ext uri="{FF2B5EF4-FFF2-40B4-BE49-F238E27FC236}">
              <a16:creationId xmlns:a16="http://schemas.microsoft.com/office/drawing/2014/main" id="{A8DD6ABF-19C7-49F6-B6AD-104666279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28221</xdr:colOff>
      <xdr:row>55</xdr:row>
      <xdr:rowOff>62087</xdr:rowOff>
    </xdr:from>
    <xdr:to>
      <xdr:col>33</xdr:col>
      <xdr:colOff>390072</xdr:colOff>
      <xdr:row>73</xdr:row>
      <xdr:rowOff>18142</xdr:rowOff>
    </xdr:to>
    <xdr:graphicFrame macro="">
      <xdr:nvGraphicFramePr>
        <xdr:cNvPr id="7" name="Diagramm 6">
          <a:extLst>
            <a:ext uri="{FF2B5EF4-FFF2-40B4-BE49-F238E27FC236}">
              <a16:creationId xmlns:a16="http://schemas.microsoft.com/office/drawing/2014/main" id="{E74EE2A6-795A-4DCE-8A1F-AC8244E4C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23183</xdr:colOff>
      <xdr:row>113</xdr:row>
      <xdr:rowOff>43971</xdr:rowOff>
    </xdr:from>
    <xdr:to>
      <xdr:col>16</xdr:col>
      <xdr:colOff>451808</xdr:colOff>
      <xdr:row>129</xdr:row>
      <xdr:rowOff>81643</xdr:rowOff>
    </xdr:to>
    <xdr:graphicFrame macro="">
      <xdr:nvGraphicFramePr>
        <xdr:cNvPr id="8" name="Diagramm 7">
          <a:extLst>
            <a:ext uri="{FF2B5EF4-FFF2-40B4-BE49-F238E27FC236}">
              <a16:creationId xmlns:a16="http://schemas.microsoft.com/office/drawing/2014/main" id="{A507E070-74AA-4B58-8EDD-F4DAC8CA9A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39939</xdr:colOff>
      <xdr:row>130</xdr:row>
      <xdr:rowOff>2329</xdr:rowOff>
    </xdr:from>
    <xdr:to>
      <xdr:col>16</xdr:col>
      <xdr:colOff>446516</xdr:colOff>
      <xdr:row>147</xdr:row>
      <xdr:rowOff>168325</xdr:rowOff>
    </xdr:to>
    <xdr:graphicFrame macro="">
      <xdr:nvGraphicFramePr>
        <xdr:cNvPr id="9" name="Diagramm 8">
          <a:extLst>
            <a:ext uri="{FF2B5EF4-FFF2-40B4-BE49-F238E27FC236}">
              <a16:creationId xmlns:a16="http://schemas.microsoft.com/office/drawing/2014/main" id="{0127CC82-C854-41B0-BF2C-E2CF12EC1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38924</xdr:colOff>
      <xdr:row>20</xdr:row>
      <xdr:rowOff>41193</xdr:rowOff>
    </xdr:from>
    <xdr:to>
      <xdr:col>17</xdr:col>
      <xdr:colOff>468416</xdr:colOff>
      <xdr:row>40</xdr:row>
      <xdr:rowOff>178604</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15875</xdr:colOff>
      <xdr:row>20</xdr:row>
      <xdr:rowOff>31751</xdr:rowOff>
    </xdr:from>
    <xdr:to>
      <xdr:col>8</xdr:col>
      <xdr:colOff>436563</xdr:colOff>
      <xdr:row>41</xdr:row>
      <xdr:rowOff>2</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20781</xdr:colOff>
      <xdr:row>20</xdr:row>
      <xdr:rowOff>20782</xdr:rowOff>
    </xdr:from>
    <xdr:to>
      <xdr:col>17</xdr:col>
      <xdr:colOff>450273</xdr:colOff>
      <xdr:row>39</xdr:row>
      <xdr:rowOff>159328</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19</xdr:row>
      <xdr:rowOff>171450</xdr:rowOff>
    </xdr:from>
    <xdr:to>
      <xdr:col>8</xdr:col>
      <xdr:colOff>371475</xdr:colOff>
      <xdr:row>39</xdr:row>
      <xdr:rowOff>142875</xdr:rowOff>
    </xdr:to>
    <xdr:graphicFrame macro="">
      <xdr:nvGraphicFramePr>
        <xdr:cNvPr id="4" name="Diagramm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xdr:colOff>
      <xdr:row>20</xdr:row>
      <xdr:rowOff>28575</xdr:rowOff>
    </xdr:from>
    <xdr:to>
      <xdr:col>8</xdr:col>
      <xdr:colOff>461963</xdr:colOff>
      <xdr:row>40</xdr:row>
      <xdr:rowOff>28575</xdr:rowOff>
    </xdr:to>
    <xdr:graphicFrame macro="">
      <xdr:nvGraphicFramePr>
        <xdr:cNvPr id="5" name="Diagramm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20781</xdr:colOff>
      <xdr:row>20</xdr:row>
      <xdr:rowOff>20782</xdr:rowOff>
    </xdr:from>
    <xdr:to>
      <xdr:col>17</xdr:col>
      <xdr:colOff>450273</xdr:colOff>
      <xdr:row>39</xdr:row>
      <xdr:rowOff>159328</xdr:rowOff>
    </xdr:to>
    <xdr:graphicFrame macro="">
      <xdr:nvGraphicFramePr>
        <xdr:cNvPr id="4" name="Diagramm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20</xdr:row>
      <xdr:rowOff>0</xdr:rowOff>
    </xdr:from>
    <xdr:to>
      <xdr:col>8</xdr:col>
      <xdr:colOff>446810</xdr:colOff>
      <xdr:row>40</xdr:row>
      <xdr:rowOff>0</xdr:rowOff>
    </xdr:to>
    <xdr:graphicFrame macro="">
      <xdr:nvGraphicFramePr>
        <xdr:cNvPr id="2" name="Diagramm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18184</xdr:colOff>
      <xdr:row>19</xdr:row>
      <xdr:rowOff>112568</xdr:rowOff>
    </xdr:from>
    <xdr:to>
      <xdr:col>17</xdr:col>
      <xdr:colOff>466725</xdr:colOff>
      <xdr:row>39</xdr:row>
      <xdr:rowOff>171450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19</xdr:row>
      <xdr:rowOff>171450</xdr:rowOff>
    </xdr:from>
    <xdr:to>
      <xdr:col>8</xdr:col>
      <xdr:colOff>457201</xdr:colOff>
      <xdr:row>39</xdr:row>
      <xdr:rowOff>171450</xdr:rowOff>
    </xdr:to>
    <xdr:graphicFrame macro="">
      <xdr:nvGraphicFramePr>
        <xdr:cNvPr id="2" name="Diagramm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13855</xdr:colOff>
      <xdr:row>19</xdr:row>
      <xdr:rowOff>169718</xdr:rowOff>
    </xdr:from>
    <xdr:to>
      <xdr:col>17</xdr:col>
      <xdr:colOff>436419</xdr:colOff>
      <xdr:row>40</xdr:row>
      <xdr:rowOff>2597</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19</xdr:row>
      <xdr:rowOff>161925</xdr:rowOff>
    </xdr:from>
    <xdr:to>
      <xdr:col>8</xdr:col>
      <xdr:colOff>457201</xdr:colOff>
      <xdr:row>39</xdr:row>
      <xdr:rowOff>161925</xdr:rowOff>
    </xdr:to>
    <xdr:graphicFrame macro="">
      <xdr:nvGraphicFramePr>
        <xdr:cNvPr id="2" name="Diagramm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23380</xdr:colOff>
      <xdr:row>19</xdr:row>
      <xdr:rowOff>150668</xdr:rowOff>
    </xdr:from>
    <xdr:to>
      <xdr:col>17</xdr:col>
      <xdr:colOff>445944</xdr:colOff>
      <xdr:row>39</xdr:row>
      <xdr:rowOff>164522</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16</xdr:row>
      <xdr:rowOff>175932</xdr:rowOff>
    </xdr:from>
    <xdr:to>
      <xdr:col>8</xdr:col>
      <xdr:colOff>457201</xdr:colOff>
      <xdr:row>36</xdr:row>
      <xdr:rowOff>175932</xdr:rowOff>
    </xdr:to>
    <xdr:graphicFrame macro="">
      <xdr:nvGraphicFramePr>
        <xdr:cNvPr id="2" name="Diagramm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13855</xdr:colOff>
      <xdr:row>16</xdr:row>
      <xdr:rowOff>160193</xdr:rowOff>
    </xdr:from>
    <xdr:to>
      <xdr:col>17</xdr:col>
      <xdr:colOff>436419</xdr:colOff>
      <xdr:row>36</xdr:row>
      <xdr:rowOff>174047</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06-03%20Julia%20Krekel\Update-HE_2016\Massnahmen\2015_HE_Massnahme_SGBII_Geschlecht_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eMonA\HeMonA_2017\Update_2017\HeMonA-WE-2017\Ma&#223;nahmen_fertig\2016_WE_Massnahme_SGBII_Geschlecht_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017-06-03%20Julia%20Krekel\Update-WE_2016\Ma&#223;nahmen\2015_WE_Massnahme_SGBII_Geschlecht_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017-06-03%20Julia%20Krekel\Update-WE_2016\Ma&#223;nahmen\2015_WE_Massnahme_SGBIII_Geschlecht_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kte%20-%20Regionale%20Arbeitsm&#228;rkte/Vielfalt-WK/Vielfalt_2020/Vielfalt-2020_Arbeitstabellen/Vielfalt_Massnahmen_A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ßn Geschl SGB II HE Graf"/>
    </sheetNames>
    <sheetDataSet>
      <sheetData sheetId="0">
        <row r="5">
          <cell r="B5" t="str">
            <v>Deutsche</v>
          </cell>
          <cell r="D5" t="str">
            <v>Nicht deutsche</v>
          </cell>
        </row>
        <row r="6">
          <cell r="B6" t="str">
            <v>Männer</v>
          </cell>
          <cell r="C6" t="str">
            <v>Frauen</v>
          </cell>
          <cell r="D6" t="str">
            <v>Männer</v>
          </cell>
          <cell r="E6" t="str">
            <v>Frauen</v>
          </cell>
        </row>
        <row r="8">
          <cell r="A8" t="str">
            <v>Aktivierung und Eingliederung</v>
          </cell>
          <cell r="B8" t="str">
            <v>*</v>
          </cell>
          <cell r="C8" t="str">
            <v>*</v>
          </cell>
          <cell r="D8">
            <v>2402</v>
          </cell>
          <cell r="E8">
            <v>2296</v>
          </cell>
        </row>
        <row r="9">
          <cell r="A9" t="str">
            <v>Berufswahl und Berufsausbildung</v>
          </cell>
          <cell r="B9">
            <v>755</v>
          </cell>
          <cell r="C9">
            <v>551</v>
          </cell>
          <cell r="D9">
            <v>263</v>
          </cell>
          <cell r="E9">
            <v>189</v>
          </cell>
        </row>
        <row r="10">
          <cell r="A10" t="str">
            <v>Berufliche Weiterbildung</v>
          </cell>
          <cell r="B10">
            <v>1058</v>
          </cell>
          <cell r="C10">
            <v>1318</v>
          </cell>
          <cell r="D10">
            <v>361</v>
          </cell>
          <cell r="E10">
            <v>392</v>
          </cell>
        </row>
        <row r="11">
          <cell r="A11" t="str">
            <v>Aufnahme einer Erwerbstätigkeit</v>
          </cell>
          <cell r="B11">
            <v>1455</v>
          </cell>
          <cell r="C11">
            <v>828</v>
          </cell>
          <cell r="D11" t="str">
            <v>*</v>
          </cell>
          <cell r="E11">
            <v>229</v>
          </cell>
        </row>
        <row r="12">
          <cell r="A12" t="str">
            <v>Beschäftigung schaffende Maßnahmen</v>
          </cell>
          <cell r="B12">
            <v>1870</v>
          </cell>
          <cell r="C12">
            <v>1077</v>
          </cell>
          <cell r="D12">
            <v>367</v>
          </cell>
          <cell r="E12">
            <v>312</v>
          </cell>
        </row>
        <row r="13">
          <cell r="A13" t="str">
            <v>Sonstige</v>
          </cell>
          <cell r="B13">
            <v>2220</v>
          </cell>
          <cell r="C13">
            <v>2652</v>
          </cell>
          <cell r="D13">
            <v>755</v>
          </cell>
          <cell r="E13">
            <v>989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s>
    <sheetDataSet>
      <sheetData sheetId="0">
        <row r="5">
          <cell r="B5" t="str">
            <v>Deutsche</v>
          </cell>
          <cell r="D5" t="str">
            <v>Nicht deutsche</v>
          </cell>
        </row>
        <row r="6">
          <cell r="B6" t="str">
            <v>Männer</v>
          </cell>
          <cell r="C6" t="str">
            <v>Frauen</v>
          </cell>
          <cell r="D6" t="str">
            <v>Männer</v>
          </cell>
          <cell r="E6" t="str">
            <v>Frauen</v>
          </cell>
        </row>
        <row r="8">
          <cell r="A8" t="str">
            <v>Aktivierung und Eingliederung</v>
          </cell>
          <cell r="B8" t="str">
            <v>*</v>
          </cell>
          <cell r="C8" t="str">
            <v>*</v>
          </cell>
          <cell r="D8">
            <v>144</v>
          </cell>
          <cell r="E8">
            <v>90</v>
          </cell>
        </row>
        <row r="9">
          <cell r="A9" t="str">
            <v>Berufswahl und Berufsausbildung</v>
          </cell>
          <cell r="B9">
            <v>19</v>
          </cell>
          <cell r="C9">
            <v>26</v>
          </cell>
          <cell r="D9">
            <v>12</v>
          </cell>
          <cell r="E9">
            <v>5</v>
          </cell>
        </row>
        <row r="10">
          <cell r="A10" t="str">
            <v>Berufliche Weiterbildung</v>
          </cell>
          <cell r="B10">
            <v>63</v>
          </cell>
          <cell r="C10">
            <v>40</v>
          </cell>
          <cell r="D10">
            <v>13</v>
          </cell>
          <cell r="E10">
            <v>6</v>
          </cell>
        </row>
        <row r="11">
          <cell r="A11" t="str">
            <v>Aufnahme einer Erwerbstätigkeit</v>
          </cell>
          <cell r="B11">
            <v>47</v>
          </cell>
          <cell r="C11" t="str">
            <v>*</v>
          </cell>
          <cell r="D11">
            <v>15</v>
          </cell>
          <cell r="E11" t="str">
            <v>*</v>
          </cell>
        </row>
        <row r="12">
          <cell r="A12" t="str">
            <v>besondere Maßnahmen zur Teilhabe Behinderter</v>
          </cell>
          <cell r="B12" t="str">
            <v>*</v>
          </cell>
          <cell r="C12" t="str">
            <v>*</v>
          </cell>
          <cell r="D12" t="str">
            <v>-</v>
          </cell>
          <cell r="E12" t="str">
            <v>*</v>
          </cell>
        </row>
        <row r="13">
          <cell r="A13" t="str">
            <v>Beschäftigung schaffende Maßnahmen</v>
          </cell>
          <cell r="B13" t="str">
            <v>*</v>
          </cell>
          <cell r="C13">
            <v>43</v>
          </cell>
          <cell r="D13" t="str">
            <v>*</v>
          </cell>
          <cell r="E13">
            <v>6</v>
          </cell>
        </row>
        <row r="14">
          <cell r="A14" t="str">
            <v>Sonstige</v>
          </cell>
          <cell r="B14">
            <v>74</v>
          </cell>
          <cell r="C14">
            <v>73</v>
          </cell>
          <cell r="D14">
            <v>17</v>
          </cell>
          <cell r="E14">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s>
    <sheetDataSet>
      <sheetData sheetId="0">
        <row r="5">
          <cell r="B5" t="str">
            <v>Deutsche</v>
          </cell>
          <cell r="D5" t="str">
            <v>Nicht deutsche</v>
          </cell>
        </row>
        <row r="6">
          <cell r="B6" t="str">
            <v>Männer</v>
          </cell>
          <cell r="C6" t="str">
            <v>Frauen</v>
          </cell>
          <cell r="D6" t="str">
            <v>Männer</v>
          </cell>
          <cell r="E6" t="str">
            <v>Frauen</v>
          </cell>
        </row>
        <row r="8">
          <cell r="A8" t="str">
            <v>Aktivierung und Eingliederung</v>
          </cell>
          <cell r="B8">
            <v>156</v>
          </cell>
          <cell r="C8">
            <v>97</v>
          </cell>
          <cell r="D8">
            <v>35</v>
          </cell>
          <cell r="E8">
            <v>52</v>
          </cell>
        </row>
        <row r="9">
          <cell r="A9" t="str">
            <v>Berufswahl und Berufsausbildung</v>
          </cell>
          <cell r="B9">
            <v>22</v>
          </cell>
          <cell r="C9">
            <v>29</v>
          </cell>
          <cell r="D9">
            <v>8</v>
          </cell>
          <cell r="E9">
            <v>3</v>
          </cell>
        </row>
        <row r="10">
          <cell r="A10" t="str">
            <v>Berufliche Weiterbildung</v>
          </cell>
          <cell r="B10">
            <v>80</v>
          </cell>
          <cell r="C10">
            <v>73</v>
          </cell>
          <cell r="D10">
            <v>16</v>
          </cell>
          <cell r="E10">
            <v>0</v>
          </cell>
        </row>
        <row r="11">
          <cell r="A11" t="str">
            <v>Aufnahme einer Erwerbstätigkeit</v>
          </cell>
          <cell r="B11">
            <v>82</v>
          </cell>
          <cell r="C11" t="str">
            <v>*</v>
          </cell>
          <cell r="D11">
            <v>22</v>
          </cell>
          <cell r="E11" t="str">
            <v>*</v>
          </cell>
        </row>
        <row r="12">
          <cell r="A12" t="str">
            <v>besondere Maßnahmen zur Teilhabe Behinderter</v>
          </cell>
          <cell r="B12">
            <v>6</v>
          </cell>
          <cell r="C12" t="str">
            <v>*</v>
          </cell>
          <cell r="D12">
            <v>0</v>
          </cell>
          <cell r="E12" t="str">
            <v>*</v>
          </cell>
        </row>
        <row r="13">
          <cell r="A13" t="str">
            <v>Beschäftigung schaffende Maßnahmen</v>
          </cell>
          <cell r="B13" t="str">
            <v>*</v>
          </cell>
          <cell r="C13" t="str">
            <v>*</v>
          </cell>
          <cell r="D13">
            <v>7</v>
          </cell>
          <cell r="E13">
            <v>3</v>
          </cell>
        </row>
        <row r="14">
          <cell r="A14" t="str">
            <v>Sonstige</v>
          </cell>
          <cell r="B14">
            <v>150</v>
          </cell>
          <cell r="C14">
            <v>181</v>
          </cell>
          <cell r="D14">
            <v>23</v>
          </cell>
          <cell r="E14">
            <v>36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s>
    <sheetDataSet>
      <sheetData sheetId="0">
        <row r="5">
          <cell r="B5" t="str">
            <v>Deutsche</v>
          </cell>
        </row>
        <row r="6">
          <cell r="B6" t="str">
            <v>Männer</v>
          </cell>
        </row>
        <row r="8">
          <cell r="A8" t="str">
            <v>Aktivierung und Eingliederung</v>
          </cell>
          <cell r="B8">
            <v>84</v>
          </cell>
        </row>
        <row r="9">
          <cell r="A9" t="str">
            <v>Berufswahl und Berufsausbildung</v>
          </cell>
          <cell r="B9">
            <v>274</v>
          </cell>
        </row>
        <row r="10">
          <cell r="A10" t="str">
            <v>Berufliche Weiterbildung</v>
          </cell>
          <cell r="B10">
            <v>117</v>
          </cell>
        </row>
        <row r="11">
          <cell r="A11" t="str">
            <v>Aufnahme einer Erwerbstätigkeit</v>
          </cell>
          <cell r="B11">
            <v>126</v>
          </cell>
        </row>
        <row r="12">
          <cell r="A12" t="str">
            <v>besondere Maßnahmen zur Teilhabe Behinderter</v>
          </cell>
          <cell r="B12">
            <v>129</v>
          </cell>
        </row>
        <row r="13">
          <cell r="A13" t="str">
            <v>Beschäftigung schaffende Maßnahmen</v>
          </cell>
          <cell r="B13">
            <v>0</v>
          </cell>
        </row>
        <row r="14">
          <cell r="A14" t="str">
            <v>Sonstige</v>
          </cell>
          <cell r="B1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ßnahmen_WE"/>
      <sheetName val="Maßnahmen-ZR_WE"/>
      <sheetName val="Maßnahmen_HE"/>
      <sheetName val="Maßnahmen-ZR_HE"/>
      <sheetName val="1.4_"/>
      <sheetName val="1.4.1_"/>
      <sheetName val="1.5"/>
      <sheetName val="1.5.1"/>
      <sheetName val="1.5.2"/>
      <sheetName val="1.5.3"/>
      <sheetName val="1.6"/>
      <sheetName val="1.6.1"/>
      <sheetName val="Homepage"/>
    </sheetNames>
    <sheetDataSet>
      <sheetData sheetId="0">
        <row r="45">
          <cell r="H45">
            <v>642</v>
          </cell>
        </row>
        <row r="46">
          <cell r="H46" t="str">
            <v>*</v>
          </cell>
        </row>
        <row r="48">
          <cell r="H48">
            <v>29</v>
          </cell>
        </row>
        <row r="53">
          <cell r="H53">
            <v>57</v>
          </cell>
        </row>
        <row r="56">
          <cell r="H56">
            <v>39</v>
          </cell>
        </row>
        <row r="60">
          <cell r="H60" t="str">
            <v>*</v>
          </cell>
        </row>
        <row r="61">
          <cell r="H61">
            <v>74</v>
          </cell>
        </row>
        <row r="63">
          <cell r="H63">
            <v>5</v>
          </cell>
        </row>
        <row r="64">
          <cell r="H64">
            <v>155</v>
          </cell>
        </row>
      </sheetData>
      <sheetData sheetId="1">
        <row r="98">
          <cell r="E98">
            <v>0.81609195400000001</v>
          </cell>
          <cell r="F98">
            <v>0.8003452244</v>
          </cell>
          <cell r="G98">
            <v>0.8683206107</v>
          </cell>
        </row>
        <row r="100">
          <cell r="E100">
            <v>0.96825396829999999</v>
          </cell>
          <cell r="F100">
            <v>0.96078431369999995</v>
          </cell>
          <cell r="G100" t="str">
            <v>X</v>
          </cell>
        </row>
        <row r="101">
          <cell r="E101">
            <v>0.91150442480000005</v>
          </cell>
          <cell r="F101">
            <v>0.92233009710000002</v>
          </cell>
          <cell r="G101">
            <v>0.8</v>
          </cell>
        </row>
        <row r="102">
          <cell r="E102">
            <v>0.84126984130000004</v>
          </cell>
          <cell r="F102">
            <v>0.83673469389999999</v>
          </cell>
          <cell r="G102" t="str">
            <v>X</v>
          </cell>
        </row>
        <row r="103">
          <cell r="E103">
            <v>0.82352941180000006</v>
          </cell>
          <cell r="F103">
            <v>0.84375</v>
          </cell>
          <cell r="G103" t="str">
            <v>X</v>
          </cell>
        </row>
        <row r="105">
          <cell r="E105">
            <v>0.83492496589999998</v>
          </cell>
          <cell r="F105">
            <v>0.83418803419999998</v>
          </cell>
          <cell r="G105">
            <v>0.83783783779999998</v>
          </cell>
        </row>
        <row r="106">
          <cell r="E106" t="str">
            <v>X</v>
          </cell>
          <cell r="F106" t="str">
            <v>X</v>
          </cell>
          <cell r="G106" t="str">
            <v>X</v>
          </cell>
        </row>
        <row r="108">
          <cell r="E108">
            <v>0.91588785049999999</v>
          </cell>
          <cell r="F108">
            <v>0.91984732820000004</v>
          </cell>
          <cell r="G108">
            <v>0.89830508470000003</v>
          </cell>
        </row>
        <row r="109">
          <cell r="E109" t="str">
            <v>X</v>
          </cell>
          <cell r="F109" t="str">
            <v>X</v>
          </cell>
          <cell r="G109" t="str">
            <v>X</v>
          </cell>
        </row>
        <row r="110">
          <cell r="E110">
            <v>1</v>
          </cell>
          <cell r="F110">
            <v>1</v>
          </cell>
          <cell r="G110" t="str">
            <v>X</v>
          </cell>
        </row>
        <row r="113">
          <cell r="E113" t="str">
            <v>X</v>
          </cell>
          <cell r="F113" t="str">
            <v>X</v>
          </cell>
          <cell r="G113" t="str">
            <v>X</v>
          </cell>
        </row>
        <row r="118">
          <cell r="E118">
            <v>0.6067758956</v>
          </cell>
          <cell r="F118">
            <v>0.53225806450000002</v>
          </cell>
          <cell r="G118">
            <v>0.67310704960000001</v>
          </cell>
        </row>
        <row r="120">
          <cell r="E120" t="str">
            <v>X</v>
          </cell>
          <cell r="F120" t="str">
            <v>X</v>
          </cell>
          <cell r="G120" t="str">
            <v>X</v>
          </cell>
        </row>
        <row r="121">
          <cell r="E121" t="str">
            <v>X</v>
          </cell>
          <cell r="F121" t="str">
            <v>X</v>
          </cell>
          <cell r="G121" t="str">
            <v>X</v>
          </cell>
        </row>
        <row r="122">
          <cell r="E122">
            <v>0.91666666669999997</v>
          </cell>
          <cell r="F122" t="str">
            <v>X</v>
          </cell>
          <cell r="G122">
            <v>0.89655172409999995</v>
          </cell>
        </row>
        <row r="123">
          <cell r="E123">
            <v>0.86363636359999996</v>
          </cell>
          <cell r="F123" t="str">
            <v>X</v>
          </cell>
          <cell r="G123" t="str">
            <v>X</v>
          </cell>
        </row>
        <row r="125">
          <cell r="E125">
            <v>0.6153846154</v>
          </cell>
          <cell r="F125">
            <v>0.56382978719999999</v>
          </cell>
          <cell r="G125">
            <v>0.71134020620000005</v>
          </cell>
        </row>
        <row r="126">
          <cell r="E126" t="str">
            <v>X</v>
          </cell>
          <cell r="F126" t="str">
            <v>X</v>
          </cell>
          <cell r="G126" t="str">
            <v>X</v>
          </cell>
        </row>
        <row r="128">
          <cell r="E128">
            <v>0.86187845299999999</v>
          </cell>
          <cell r="F128">
            <v>0.81188118809999998</v>
          </cell>
          <cell r="G128">
            <v>0.92500000000000004</v>
          </cell>
        </row>
        <row r="129">
          <cell r="E129" t="str">
            <v>X</v>
          </cell>
          <cell r="F129" t="str">
            <v>X</v>
          </cell>
          <cell r="G129" t="str">
            <v>X</v>
          </cell>
        </row>
        <row r="130">
          <cell r="E130" t="str">
            <v>X</v>
          </cell>
          <cell r="F130" t="str">
            <v>X</v>
          </cell>
          <cell r="G130" t="str">
            <v>X</v>
          </cell>
        </row>
        <row r="133">
          <cell r="E133">
            <v>0.64784946239999996</v>
          </cell>
          <cell r="F133">
            <v>0.62331838569999998</v>
          </cell>
          <cell r="G133">
            <v>0.68918918920000005</v>
          </cell>
        </row>
      </sheetData>
      <sheetData sheetId="2"/>
      <sheetData sheetId="3">
        <row r="98">
          <cell r="E98">
            <v>0.7970493622</v>
          </cell>
          <cell r="F98">
            <v>0.78990081150000002</v>
          </cell>
          <cell r="G98">
            <v>0.81703175409999995</v>
          </cell>
        </row>
        <row r="100">
          <cell r="E100">
            <v>0.97608558840000004</v>
          </cell>
          <cell r="F100">
            <v>0.97893915760000005</v>
          </cell>
          <cell r="G100">
            <v>0.96405228759999995</v>
          </cell>
        </row>
        <row r="101">
          <cell r="E101">
            <v>0.91224935480000002</v>
          </cell>
          <cell r="F101">
            <v>0.91956841590000005</v>
          </cell>
          <cell r="G101">
            <v>0.88167539269999995</v>
          </cell>
        </row>
        <row r="102">
          <cell r="E102">
            <v>0.93772893769999999</v>
          </cell>
          <cell r="F102">
            <v>0.93588850170000004</v>
          </cell>
          <cell r="G102">
            <v>0.94279661020000005</v>
          </cell>
        </row>
        <row r="103">
          <cell r="E103">
            <v>0.8679245283</v>
          </cell>
          <cell r="F103">
            <v>0.87640449440000001</v>
          </cell>
          <cell r="G103">
            <v>0.82352941180000006</v>
          </cell>
        </row>
        <row r="105">
          <cell r="E105">
            <v>0.8342337917</v>
          </cell>
          <cell r="F105">
            <v>0.83618660389999999</v>
          </cell>
          <cell r="G105">
            <v>0.82733310029999996</v>
          </cell>
        </row>
        <row r="106">
          <cell r="E106" t="str">
            <v>X</v>
          </cell>
          <cell r="F106" t="str">
            <v>X</v>
          </cell>
          <cell r="G106" t="str">
            <v>X</v>
          </cell>
        </row>
        <row r="108">
          <cell r="E108">
            <v>0.91869918699999997</v>
          </cell>
          <cell r="F108">
            <v>0.9159590044</v>
          </cell>
          <cell r="G108">
            <v>0.93080939949999997</v>
          </cell>
        </row>
        <row r="109">
          <cell r="E109" t="str">
            <v>X</v>
          </cell>
          <cell r="F109" t="str">
            <v>X</v>
          </cell>
          <cell r="G109" t="str">
            <v>X</v>
          </cell>
        </row>
        <row r="110">
          <cell r="E110">
            <v>0.97273718649999996</v>
          </cell>
          <cell r="F110">
            <v>0.97357098959999999</v>
          </cell>
          <cell r="G110">
            <v>0.96618357489999995</v>
          </cell>
        </row>
        <row r="113">
          <cell r="E113" t="str">
            <v>X</v>
          </cell>
          <cell r="F113" t="str">
            <v>X</v>
          </cell>
          <cell r="G113" t="str">
            <v>X</v>
          </cell>
        </row>
        <row r="118">
          <cell r="E118">
            <v>0.6074610466</v>
          </cell>
          <cell r="F118">
            <v>0.57350735470000003</v>
          </cell>
          <cell r="G118">
            <v>0.64168077160000003</v>
          </cell>
        </row>
        <row r="120">
          <cell r="E120" t="str">
            <v>X</v>
          </cell>
          <cell r="F120" t="str">
            <v>X</v>
          </cell>
          <cell r="G120" t="str">
            <v>X</v>
          </cell>
        </row>
        <row r="121">
          <cell r="E121" t="str">
            <v>X</v>
          </cell>
          <cell r="F121" t="str">
            <v>X</v>
          </cell>
          <cell r="G121" t="str">
            <v>X</v>
          </cell>
        </row>
        <row r="122">
          <cell r="E122">
            <v>0.93406593410000005</v>
          </cell>
          <cell r="F122">
            <v>0.87671232880000005</v>
          </cell>
          <cell r="G122">
            <v>0.95138888889999995</v>
          </cell>
        </row>
        <row r="123">
          <cell r="E123">
            <v>0.77169559409999999</v>
          </cell>
          <cell r="F123">
            <v>0.75378787879999998</v>
          </cell>
          <cell r="G123">
            <v>0.81192660549999995</v>
          </cell>
        </row>
        <row r="125">
          <cell r="E125">
            <v>0.64935530090000004</v>
          </cell>
          <cell r="F125">
            <v>0.63574520720000005</v>
          </cell>
          <cell r="G125">
            <v>0.66852010269999995</v>
          </cell>
        </row>
        <row r="126">
          <cell r="E126" t="str">
            <v>X</v>
          </cell>
          <cell r="F126" t="str">
            <v>X</v>
          </cell>
          <cell r="G126" t="str">
            <v>X</v>
          </cell>
        </row>
        <row r="128">
          <cell r="E128">
            <v>0.85131086140000001</v>
          </cell>
          <cell r="F128">
            <v>0.82860824740000005</v>
          </cell>
          <cell r="G128">
            <v>0.88298829879999996</v>
          </cell>
        </row>
        <row r="129">
          <cell r="E129" t="str">
            <v>X</v>
          </cell>
          <cell r="F129" t="str">
            <v>X</v>
          </cell>
          <cell r="G129" t="str">
            <v>X</v>
          </cell>
        </row>
        <row r="130">
          <cell r="E130">
            <v>0.89300000000000002</v>
          </cell>
          <cell r="F130">
            <v>0.89408099689999998</v>
          </cell>
          <cell r="G130">
            <v>0.88983050850000001</v>
          </cell>
        </row>
        <row r="133">
          <cell r="E133">
            <v>0.60777917189999997</v>
          </cell>
          <cell r="F133">
            <v>0.59982653949999998</v>
          </cell>
          <cell r="G133">
            <v>0.62859753309999999</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Benutzerdefiniert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2"/>
  <sheetViews>
    <sheetView showGridLines="0" tabSelected="1" zoomScaleNormal="100" workbookViewId="0">
      <selection activeCell="O1" sqref="O1:Y1"/>
    </sheetView>
  </sheetViews>
  <sheetFormatPr baseColWidth="10" defaultColWidth="11.453125" defaultRowHeight="14" x14ac:dyDescent="0.3"/>
  <cols>
    <col min="1" max="1" width="7.54296875" style="9" customWidth="1"/>
    <col min="2" max="2" width="16.26953125" style="9" customWidth="1"/>
    <col min="3" max="10" width="9.1796875" style="9" customWidth="1"/>
    <col min="11" max="11" width="12.54296875" style="9" customWidth="1"/>
    <col min="12" max="14" width="9.1796875" style="9" hidden="1" customWidth="1"/>
    <col min="15" max="15" width="3" style="9" customWidth="1"/>
    <col min="16" max="17" width="2.54296875" style="9" customWidth="1"/>
    <col min="18" max="18" width="3" style="9" customWidth="1"/>
    <col min="19" max="22" width="2.54296875" style="9" customWidth="1"/>
    <col min="23" max="23" width="3.26953125" style="9" bestFit="1" customWidth="1"/>
    <col min="24" max="25" width="2.54296875" style="9" customWidth="1"/>
    <col min="26" max="16384" width="11.453125" style="9"/>
  </cols>
  <sheetData>
    <row r="1" spans="1:25" x14ac:dyDescent="0.3">
      <c r="A1" s="19" t="s">
        <v>17</v>
      </c>
      <c r="B1" s="19" t="s">
        <v>19</v>
      </c>
      <c r="C1" s="19" t="s">
        <v>16</v>
      </c>
      <c r="D1" s="20"/>
      <c r="E1" s="21"/>
      <c r="F1" s="21"/>
      <c r="G1" s="21"/>
      <c r="H1" s="21"/>
      <c r="I1" s="21"/>
      <c r="J1" s="21"/>
      <c r="K1" s="21"/>
      <c r="L1" s="21"/>
      <c r="M1" s="21"/>
      <c r="N1" s="22"/>
      <c r="O1" s="257" t="s">
        <v>18</v>
      </c>
      <c r="P1" s="258"/>
      <c r="Q1" s="258"/>
      <c r="R1" s="258"/>
      <c r="S1" s="258"/>
      <c r="T1" s="258"/>
      <c r="U1" s="258"/>
      <c r="V1" s="258"/>
      <c r="W1" s="258"/>
      <c r="X1" s="258"/>
      <c r="Y1" s="259"/>
    </row>
    <row r="2" spans="1:25" ht="26.25" customHeight="1" x14ac:dyDescent="0.3">
      <c r="A2" s="10" t="s">
        <v>20</v>
      </c>
      <c r="B2" s="11"/>
      <c r="C2" s="265" t="s">
        <v>21</v>
      </c>
      <c r="D2" s="265"/>
      <c r="E2" s="265"/>
      <c r="F2" s="265"/>
      <c r="G2" s="265"/>
      <c r="H2" s="265"/>
      <c r="I2" s="265"/>
      <c r="J2" s="265"/>
      <c r="K2" s="265"/>
      <c r="L2" s="265"/>
      <c r="M2" s="265"/>
      <c r="N2" s="265"/>
      <c r="O2" s="13">
        <v>2009</v>
      </c>
      <c r="P2" s="13">
        <v>2010</v>
      </c>
      <c r="Q2" s="14">
        <v>2011</v>
      </c>
      <c r="R2" s="15">
        <v>2012</v>
      </c>
      <c r="S2" s="14">
        <v>2013</v>
      </c>
      <c r="T2" s="13">
        <v>2014</v>
      </c>
      <c r="U2" s="13">
        <v>2015</v>
      </c>
      <c r="V2" s="13">
        <v>2016</v>
      </c>
      <c r="W2" s="13">
        <v>2017</v>
      </c>
      <c r="X2" s="13">
        <v>2018</v>
      </c>
      <c r="Y2" s="13">
        <v>2019</v>
      </c>
    </row>
    <row r="3" spans="1:25" ht="28.5" customHeight="1" x14ac:dyDescent="0.3">
      <c r="A3" s="16" t="s">
        <v>8</v>
      </c>
      <c r="B3" s="12" t="s">
        <v>14</v>
      </c>
      <c r="C3" s="264" t="s">
        <v>23</v>
      </c>
      <c r="D3" s="264"/>
      <c r="E3" s="264"/>
      <c r="F3" s="264"/>
      <c r="G3" s="264"/>
      <c r="H3" s="264"/>
      <c r="I3" s="264"/>
      <c r="J3" s="264"/>
      <c r="K3" s="264"/>
      <c r="L3" s="264"/>
      <c r="M3" s="264"/>
      <c r="N3" s="264"/>
      <c r="O3" s="207" t="s">
        <v>13</v>
      </c>
      <c r="P3" s="207" t="s">
        <v>13</v>
      </c>
      <c r="Q3" s="207" t="s">
        <v>13</v>
      </c>
      <c r="R3" s="207" t="s">
        <v>13</v>
      </c>
      <c r="S3" s="207" t="s">
        <v>13</v>
      </c>
      <c r="T3" s="207" t="s">
        <v>13</v>
      </c>
      <c r="U3" s="207" t="s">
        <v>13</v>
      </c>
      <c r="V3" s="207" t="s">
        <v>13</v>
      </c>
      <c r="W3" s="207" t="s">
        <v>13</v>
      </c>
      <c r="X3" s="207" t="s">
        <v>13</v>
      </c>
      <c r="Y3" s="207" t="s">
        <v>13</v>
      </c>
    </row>
    <row r="4" spans="1:25" ht="28.5" customHeight="1" x14ac:dyDescent="0.3">
      <c r="A4" s="16" t="s">
        <v>22</v>
      </c>
      <c r="B4" s="12"/>
      <c r="C4" s="264" t="s">
        <v>24</v>
      </c>
      <c r="D4" s="264"/>
      <c r="E4" s="264"/>
      <c r="F4" s="264"/>
      <c r="G4" s="264"/>
      <c r="H4" s="264"/>
      <c r="I4" s="264"/>
      <c r="J4" s="264"/>
      <c r="K4" s="264"/>
      <c r="L4" s="264"/>
      <c r="M4" s="264"/>
      <c r="N4" s="264"/>
      <c r="O4" s="207" t="s">
        <v>13</v>
      </c>
      <c r="P4" s="207" t="s">
        <v>13</v>
      </c>
      <c r="Q4" s="207" t="s">
        <v>13</v>
      </c>
      <c r="R4" s="207" t="s">
        <v>13</v>
      </c>
      <c r="S4" s="207" t="s">
        <v>13</v>
      </c>
      <c r="T4" s="207" t="s">
        <v>13</v>
      </c>
      <c r="U4" s="207" t="s">
        <v>13</v>
      </c>
      <c r="V4" s="207" t="s">
        <v>13</v>
      </c>
      <c r="W4" s="207" t="s">
        <v>13</v>
      </c>
      <c r="X4" s="207" t="s">
        <v>13</v>
      </c>
      <c r="Y4" s="207" t="s">
        <v>13</v>
      </c>
    </row>
    <row r="5" spans="1:25" ht="15" customHeight="1" x14ac:dyDescent="0.3">
      <c r="A5" s="17" t="s">
        <v>9</v>
      </c>
      <c r="B5" s="263" t="s">
        <v>59</v>
      </c>
      <c r="C5" s="262" t="s">
        <v>126</v>
      </c>
      <c r="D5" s="262"/>
      <c r="E5" s="262"/>
      <c r="F5" s="262"/>
      <c r="G5" s="262"/>
      <c r="H5" s="262"/>
      <c r="I5" s="262"/>
      <c r="J5" s="262"/>
      <c r="K5" s="262"/>
      <c r="L5" s="262"/>
      <c r="M5" s="262"/>
      <c r="N5" s="262"/>
      <c r="O5" s="24"/>
      <c r="P5" s="24"/>
      <c r="Q5" s="24"/>
      <c r="R5" s="24"/>
      <c r="S5" s="24"/>
      <c r="T5" s="24"/>
      <c r="U5" s="24"/>
      <c r="V5" s="24"/>
      <c r="W5" s="208"/>
      <c r="X5" s="208"/>
      <c r="Y5" s="208" t="s">
        <v>13</v>
      </c>
    </row>
    <row r="6" spans="1:25" x14ac:dyDescent="0.3">
      <c r="A6" s="17"/>
      <c r="B6" s="263"/>
      <c r="C6" s="262"/>
      <c r="D6" s="262"/>
      <c r="E6" s="262"/>
      <c r="F6" s="262"/>
      <c r="G6" s="262"/>
      <c r="H6" s="262"/>
      <c r="I6" s="262"/>
      <c r="J6" s="262"/>
      <c r="K6" s="262"/>
      <c r="L6" s="262"/>
      <c r="M6" s="262"/>
      <c r="N6" s="262"/>
      <c r="O6" s="25"/>
      <c r="P6" s="25"/>
      <c r="Q6" s="25"/>
      <c r="R6" s="25"/>
      <c r="S6" s="25"/>
      <c r="T6" s="25"/>
      <c r="U6" s="25"/>
      <c r="V6" s="25"/>
      <c r="W6" s="25"/>
      <c r="X6" s="25"/>
      <c r="Y6" s="25"/>
    </row>
    <row r="7" spans="1:25" ht="29.25" customHeight="1" x14ac:dyDescent="0.3">
      <c r="A7" s="17" t="s">
        <v>15</v>
      </c>
      <c r="B7" s="23"/>
      <c r="C7" s="262" t="s">
        <v>125</v>
      </c>
      <c r="D7" s="262"/>
      <c r="E7" s="262"/>
      <c r="F7" s="262"/>
      <c r="G7" s="262"/>
      <c r="H7" s="262"/>
      <c r="I7" s="262"/>
      <c r="J7" s="262"/>
      <c r="K7" s="262"/>
      <c r="L7" s="262"/>
      <c r="M7" s="262"/>
      <c r="N7" s="262"/>
      <c r="O7" s="25"/>
      <c r="P7" s="25"/>
      <c r="Q7" s="25"/>
      <c r="R7" s="25"/>
      <c r="S7" s="25"/>
      <c r="T7" s="25"/>
      <c r="U7" s="24"/>
      <c r="V7" s="24"/>
      <c r="W7" s="208"/>
      <c r="X7" s="208"/>
      <c r="Y7" s="208" t="s">
        <v>13</v>
      </c>
    </row>
    <row r="8" spans="1:25" ht="29.25" customHeight="1" x14ac:dyDescent="0.3">
      <c r="A8" s="17" t="s">
        <v>25</v>
      </c>
      <c r="B8" s="23"/>
      <c r="C8" s="262" t="s">
        <v>124</v>
      </c>
      <c r="D8" s="262"/>
      <c r="E8" s="262"/>
      <c r="F8" s="262"/>
      <c r="G8" s="262"/>
      <c r="H8" s="262"/>
      <c r="I8" s="262"/>
      <c r="J8" s="262"/>
      <c r="K8" s="262"/>
      <c r="L8" s="262"/>
      <c r="M8" s="262"/>
      <c r="N8" s="262"/>
      <c r="O8" s="25"/>
      <c r="P8" s="25"/>
      <c r="Q8" s="25"/>
      <c r="R8" s="25"/>
      <c r="S8" s="25"/>
      <c r="T8" s="25"/>
      <c r="U8" s="24"/>
      <c r="V8" s="24"/>
      <c r="W8" s="208"/>
      <c r="X8" s="208"/>
      <c r="Y8" s="208" t="s">
        <v>13</v>
      </c>
    </row>
    <row r="9" spans="1:25" ht="29.25" customHeight="1" x14ac:dyDescent="0.3">
      <c r="A9" s="17" t="s">
        <v>26</v>
      </c>
      <c r="B9" s="23"/>
      <c r="C9" s="262" t="s">
        <v>123</v>
      </c>
      <c r="D9" s="262"/>
      <c r="E9" s="262"/>
      <c r="F9" s="262"/>
      <c r="G9" s="262"/>
      <c r="H9" s="262"/>
      <c r="I9" s="262"/>
      <c r="J9" s="262"/>
      <c r="K9" s="262"/>
      <c r="L9" s="262"/>
      <c r="M9" s="262"/>
      <c r="N9" s="262"/>
      <c r="O9" s="25"/>
      <c r="P9" s="25"/>
      <c r="Q9" s="25"/>
      <c r="R9" s="25"/>
      <c r="S9" s="25"/>
      <c r="T9" s="25"/>
      <c r="U9" s="24"/>
      <c r="V9" s="24"/>
      <c r="W9" s="208"/>
      <c r="X9" s="208"/>
      <c r="Y9" s="208" t="s">
        <v>13</v>
      </c>
    </row>
    <row r="10" spans="1:25" ht="29.25" customHeight="1" x14ac:dyDescent="0.3">
      <c r="A10" s="71" t="s">
        <v>60</v>
      </c>
      <c r="B10" s="261" t="s">
        <v>59</v>
      </c>
      <c r="C10" s="260" t="s">
        <v>121</v>
      </c>
      <c r="D10" s="260"/>
      <c r="E10" s="260"/>
      <c r="F10" s="260"/>
      <c r="G10" s="260"/>
      <c r="H10" s="260"/>
      <c r="I10" s="260"/>
      <c r="J10" s="260"/>
      <c r="K10" s="260"/>
      <c r="L10" s="260"/>
      <c r="M10" s="260"/>
      <c r="N10" s="260"/>
      <c r="O10" s="72"/>
      <c r="P10" s="72"/>
      <c r="Q10" s="72"/>
      <c r="R10" s="72"/>
      <c r="S10" s="72"/>
      <c r="T10" s="72"/>
      <c r="U10" s="73"/>
      <c r="V10" s="73"/>
      <c r="W10" s="209"/>
      <c r="X10" s="209"/>
      <c r="Y10" s="209" t="s">
        <v>13</v>
      </c>
    </row>
    <row r="11" spans="1:25" ht="29.25" customHeight="1" x14ac:dyDescent="0.3">
      <c r="A11" s="71" t="s">
        <v>61</v>
      </c>
      <c r="B11" s="261"/>
      <c r="C11" s="260" t="s">
        <v>122</v>
      </c>
      <c r="D11" s="260"/>
      <c r="E11" s="260"/>
      <c r="F11" s="260"/>
      <c r="G11" s="260"/>
      <c r="H11" s="260"/>
      <c r="I11" s="260"/>
      <c r="J11" s="260"/>
      <c r="K11" s="260"/>
      <c r="L11" s="260"/>
      <c r="M11" s="260"/>
      <c r="N11" s="260"/>
      <c r="O11" s="72"/>
      <c r="P11" s="72"/>
      <c r="Q11" s="72"/>
      <c r="R11" s="72"/>
      <c r="S11" s="72"/>
      <c r="T11" s="72"/>
      <c r="U11" s="73"/>
      <c r="V11" s="73"/>
      <c r="W11" s="209"/>
      <c r="X11" s="209"/>
      <c r="Y11" s="209" t="s">
        <v>13</v>
      </c>
    </row>
    <row r="12" spans="1:25" ht="14.5" x14ac:dyDescent="0.35">
      <c r="A12" s="178"/>
      <c r="B12" s="179"/>
      <c r="C12" s="180"/>
      <c r="D12" s="180"/>
      <c r="E12" s="180"/>
      <c r="F12" s="180"/>
      <c r="G12" s="180"/>
      <c r="H12" s="180"/>
      <c r="I12" s="180"/>
      <c r="J12" s="180"/>
      <c r="K12" s="180"/>
      <c r="L12" s="180"/>
      <c r="M12" s="180"/>
      <c r="N12" s="180"/>
      <c r="O12" s="180"/>
      <c r="P12" s="180"/>
      <c r="Q12" s="180"/>
      <c r="R12" s="180"/>
      <c r="S12" s="180"/>
      <c r="T12" s="180"/>
      <c r="U12" s="181"/>
      <c r="V12" s="182"/>
      <c r="W12" s="210"/>
      <c r="X12" s="210"/>
      <c r="Y12" s="210"/>
    </row>
  </sheetData>
  <mergeCells count="12">
    <mergeCell ref="O1:Y1"/>
    <mergeCell ref="C11:N11"/>
    <mergeCell ref="B10:B11"/>
    <mergeCell ref="C7:N7"/>
    <mergeCell ref="B5:B6"/>
    <mergeCell ref="C8:N8"/>
    <mergeCell ref="C9:N9"/>
    <mergeCell ref="C5:N6"/>
    <mergeCell ref="C4:N4"/>
    <mergeCell ref="C2:N2"/>
    <mergeCell ref="C3:N3"/>
    <mergeCell ref="C10:N10"/>
  </mergeCells>
  <hyperlinks>
    <hyperlink ref="O4" location="'1.4.1_09'!A1" display="X"/>
    <hyperlink ref="P4" location="'1.4.1_10'!A1" display="X"/>
    <hyperlink ref="Q4" location="'1.4.1_11'!A1" display="X"/>
    <hyperlink ref="R4" location="'1.4.1_12'!A1" display="X"/>
    <hyperlink ref="S4" location="'1.4.1_13'!A1" display="X"/>
    <hyperlink ref="T4" location="'1.4.1_14'!A1" display="X"/>
    <hyperlink ref="U4" location="'1.4.1_15'!A1" display="X"/>
    <hyperlink ref="U13:U14" location="'1.7.2'!A1" display="X"/>
    <hyperlink ref="S6" location="'1.3_13'!A1" display="X"/>
    <hyperlink ref="Q6" location="'1.3_11'!A1" display="X"/>
    <hyperlink ref="P6" location="'1.3_10'!A1" display="X"/>
    <hyperlink ref="O6" location="'1.3_09'!A1" display="X"/>
    <hyperlink ref="O3" location="'1.4_09'!A1" display="X"/>
    <hyperlink ref="P3" location="'1.4_10'!A1" display="X"/>
    <hyperlink ref="Q3" location="'1.4_11'!A1" display="X"/>
    <hyperlink ref="R3" location="'1.4_12'!A1" display="X"/>
    <hyperlink ref="S3" location="'1.4_13'!A1" display="X"/>
    <hyperlink ref="T3" location="'1.4_14'!A1" display="X"/>
    <hyperlink ref="U3" location="'1.4_15'!A1" display="X"/>
    <hyperlink ref="W3" location="'1.4_17'!A1" display="X"/>
    <hyperlink ref="W4" location="'1.4.1_17'!A1" display="X"/>
    <hyperlink ref="V3" location="'1.4_16'!A1" display="X"/>
    <hyperlink ref="V4" location="'1.4.1_16'!A1" display="X"/>
    <hyperlink ref="Y3" location="'1.4_19'!A1" display="X"/>
    <hyperlink ref="Y4" location="'1.4.1_19'!A1" display="X"/>
    <hyperlink ref="Y5" location="'1.5'!A1" display="X"/>
    <hyperlink ref="Y7" location="'1.5.1'!A1" display="X"/>
    <hyperlink ref="Y8" location="'1.5.2'!A1" display="X"/>
    <hyperlink ref="Y9" location="'1.5.3'!A1" display="X"/>
    <hyperlink ref="Y10" location="'1.6'!A1" display="X"/>
    <hyperlink ref="Y11" location="'1.6.1'!A1" display="X"/>
    <hyperlink ref="X3" location="'1.4_18'!A1" display="X"/>
    <hyperlink ref="X4" location="'1.4.1_18'!A1" display="X"/>
  </hyperlinks>
  <pageMargins left="0.7" right="0.7" top="0.78740157499999996" bottom="0.78740157499999996"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70" zoomScaleNormal="100" zoomScalePageLayoutView="70" workbookViewId="0">
      <selection activeCell="F2" sqref="F2"/>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48</v>
      </c>
      <c r="B3" s="28"/>
      <c r="C3" s="28"/>
      <c r="D3" s="28"/>
      <c r="E3" s="28"/>
      <c r="F3" s="28"/>
      <c r="G3" s="28"/>
      <c r="H3" s="28"/>
      <c r="I3" s="28"/>
      <c r="J3" s="30" t="s">
        <v>49</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32" t="s">
        <v>31</v>
      </c>
      <c r="B9" s="33">
        <v>130</v>
      </c>
      <c r="C9" s="34">
        <v>0.26970954356846472</v>
      </c>
      <c r="D9" s="33" t="s">
        <v>6</v>
      </c>
      <c r="E9" s="34" t="s">
        <v>6</v>
      </c>
      <c r="F9" s="33" t="s">
        <v>6</v>
      </c>
      <c r="G9" s="34" t="s">
        <v>6</v>
      </c>
      <c r="H9" s="35" t="s">
        <v>6</v>
      </c>
      <c r="I9" s="34" t="s">
        <v>6</v>
      </c>
      <c r="J9" s="32" t="s">
        <v>31</v>
      </c>
      <c r="K9" s="38">
        <v>5019</v>
      </c>
      <c r="L9" s="36">
        <v>0.34551838083436598</v>
      </c>
      <c r="M9" s="33" t="s">
        <v>6</v>
      </c>
      <c r="N9" s="34" t="s">
        <v>6</v>
      </c>
      <c r="O9" s="33" t="s">
        <v>6</v>
      </c>
      <c r="P9" s="34" t="s">
        <v>6</v>
      </c>
      <c r="Q9" s="39">
        <v>1692</v>
      </c>
      <c r="R9" s="36">
        <v>0.44039562727745968</v>
      </c>
    </row>
    <row r="10" spans="1:18" ht="14.5" customHeight="1" x14ac:dyDescent="0.35">
      <c r="A10" s="32" t="s">
        <v>32</v>
      </c>
      <c r="B10" s="33">
        <v>45</v>
      </c>
      <c r="C10" s="34">
        <v>9.3360995850622408E-2</v>
      </c>
      <c r="D10" s="33">
        <v>27</v>
      </c>
      <c r="E10" s="34">
        <v>6.8010075566750636E-2</v>
      </c>
      <c r="F10" s="33">
        <v>7</v>
      </c>
      <c r="G10" s="34">
        <v>8.8607594936708861E-2</v>
      </c>
      <c r="H10" s="35">
        <v>3</v>
      </c>
      <c r="I10" s="34">
        <v>4.1095890410958902E-2</v>
      </c>
      <c r="J10" s="32" t="s">
        <v>32</v>
      </c>
      <c r="K10" s="38">
        <v>1102</v>
      </c>
      <c r="L10" s="36">
        <v>7.5863968057276604E-2</v>
      </c>
      <c r="M10" s="38">
        <v>850</v>
      </c>
      <c r="N10" s="34">
        <v>7.4810772751276178E-2</v>
      </c>
      <c r="O10" s="33">
        <v>318</v>
      </c>
      <c r="P10" s="34">
        <v>7.5786463298379403E-2</v>
      </c>
      <c r="Q10" s="39">
        <v>244</v>
      </c>
      <c r="R10" s="36">
        <v>6.3508589276418531E-2</v>
      </c>
    </row>
    <row r="11" spans="1:18" ht="14.5" customHeight="1" x14ac:dyDescent="0.35">
      <c r="A11" s="32" t="s">
        <v>33</v>
      </c>
      <c r="B11" s="33">
        <v>78</v>
      </c>
      <c r="C11" s="34">
        <v>0.16182572614107885</v>
      </c>
      <c r="D11" s="33">
        <v>68</v>
      </c>
      <c r="E11" s="34">
        <v>0.1712846347607053</v>
      </c>
      <c r="F11" s="33">
        <v>14</v>
      </c>
      <c r="G11" s="34">
        <v>0.17721518987341772</v>
      </c>
      <c r="H11" s="35">
        <v>9</v>
      </c>
      <c r="I11" s="34">
        <v>0.12328767123287671</v>
      </c>
      <c r="J11" s="32" t="s">
        <v>33</v>
      </c>
      <c r="K11" s="38">
        <v>984</v>
      </c>
      <c r="L11" s="36">
        <v>6.7740603056588189E-2</v>
      </c>
      <c r="M11" s="38">
        <v>1099</v>
      </c>
      <c r="N11" s="34">
        <v>9.6725928533708858E-2</v>
      </c>
      <c r="O11" s="33">
        <v>274</v>
      </c>
      <c r="P11" s="34">
        <v>6.5300285986653953E-2</v>
      </c>
      <c r="Q11" s="39">
        <v>315</v>
      </c>
      <c r="R11" s="36">
        <v>8.1988547631441963E-2</v>
      </c>
    </row>
    <row r="12" spans="1:18" ht="14.5" customHeight="1" x14ac:dyDescent="0.35">
      <c r="A12" s="32" t="s">
        <v>34</v>
      </c>
      <c r="B12" s="33" t="s">
        <v>6</v>
      </c>
      <c r="C12" s="34" t="s">
        <v>6</v>
      </c>
      <c r="D12" s="33" t="s">
        <v>6</v>
      </c>
      <c r="E12" s="34" t="s">
        <v>6</v>
      </c>
      <c r="F12" s="33" t="s">
        <v>6</v>
      </c>
      <c r="G12" s="34" t="s">
        <v>6</v>
      </c>
      <c r="H12" s="35" t="s">
        <v>6</v>
      </c>
      <c r="I12" s="34" t="s">
        <v>6</v>
      </c>
      <c r="J12" s="32" t="s">
        <v>34</v>
      </c>
      <c r="K12" s="33">
        <v>1782</v>
      </c>
      <c r="L12" s="36">
        <v>0.12267657992565056</v>
      </c>
      <c r="M12" s="33">
        <v>922</v>
      </c>
      <c r="N12" s="34">
        <v>8.1147685266678399E-2</v>
      </c>
      <c r="O12" s="33">
        <v>374</v>
      </c>
      <c r="P12" s="34">
        <v>8.9132507149666348E-2</v>
      </c>
      <c r="Q12" s="39">
        <v>185</v>
      </c>
      <c r="R12" s="36">
        <v>4.8152004164497657E-2</v>
      </c>
    </row>
    <row r="13" spans="1:18" ht="21" x14ac:dyDescent="0.35">
      <c r="A13" s="32" t="s">
        <v>35</v>
      </c>
      <c r="B13" s="33" t="s">
        <v>6</v>
      </c>
      <c r="C13" s="34" t="s">
        <v>6</v>
      </c>
      <c r="D13" s="33">
        <v>0</v>
      </c>
      <c r="E13" s="34">
        <v>0</v>
      </c>
      <c r="F13" s="33">
        <v>0</v>
      </c>
      <c r="G13" s="34">
        <v>0</v>
      </c>
      <c r="H13" s="33">
        <v>0</v>
      </c>
      <c r="I13" s="34">
        <v>0</v>
      </c>
      <c r="J13" s="32" t="s">
        <v>35</v>
      </c>
      <c r="K13" s="33" t="s">
        <v>6</v>
      </c>
      <c r="L13" s="33" t="s">
        <v>6</v>
      </c>
      <c r="M13" s="33" t="s">
        <v>6</v>
      </c>
      <c r="N13" s="34" t="s">
        <v>6</v>
      </c>
      <c r="O13" s="33" t="s">
        <v>6</v>
      </c>
      <c r="P13" s="34" t="s">
        <v>6</v>
      </c>
      <c r="Q13" s="33" t="s">
        <v>6</v>
      </c>
      <c r="R13" s="34" t="s">
        <v>6</v>
      </c>
    </row>
    <row r="14" spans="1:18" ht="14.5" customHeight="1" x14ac:dyDescent="0.35">
      <c r="A14" s="32" t="s">
        <v>36</v>
      </c>
      <c r="B14" s="33">
        <v>86</v>
      </c>
      <c r="C14" s="33">
        <v>80</v>
      </c>
      <c r="D14" s="33">
        <v>80</v>
      </c>
      <c r="E14" s="34">
        <v>0.20151133501259447</v>
      </c>
      <c r="F14" s="33">
        <v>11</v>
      </c>
      <c r="G14" s="34">
        <v>0.13924050632911392</v>
      </c>
      <c r="H14" s="33">
        <v>13</v>
      </c>
      <c r="I14" s="34">
        <v>0.17808219178082191</v>
      </c>
      <c r="J14" s="32" t="s">
        <v>36</v>
      </c>
      <c r="K14" s="33" t="s">
        <v>6</v>
      </c>
      <c r="L14" s="33" t="s">
        <v>6</v>
      </c>
      <c r="M14" s="33" t="s">
        <v>6</v>
      </c>
      <c r="N14" s="34" t="s">
        <v>6</v>
      </c>
      <c r="O14" s="33">
        <v>581</v>
      </c>
      <c r="P14" s="34">
        <v>0.13846520495710199</v>
      </c>
      <c r="Q14" s="33">
        <v>519</v>
      </c>
      <c r="R14" s="34">
        <v>0.13508589276418531</v>
      </c>
    </row>
    <row r="15" spans="1:18" ht="14.5" customHeight="1" x14ac:dyDescent="0.35">
      <c r="A15" s="32" t="s">
        <v>37</v>
      </c>
      <c r="B15" s="33">
        <v>0</v>
      </c>
      <c r="C15" s="33">
        <v>33</v>
      </c>
      <c r="D15" s="33">
        <v>0</v>
      </c>
      <c r="E15" s="34">
        <v>0</v>
      </c>
      <c r="F15" s="33">
        <v>0</v>
      </c>
      <c r="G15" s="34">
        <v>0</v>
      </c>
      <c r="H15" s="33">
        <v>0</v>
      </c>
      <c r="I15" s="34">
        <v>0</v>
      </c>
      <c r="J15" s="32" t="s">
        <v>37</v>
      </c>
      <c r="K15" s="33" t="s">
        <v>6</v>
      </c>
      <c r="L15" s="33">
        <v>1656</v>
      </c>
      <c r="M15" s="33" t="s">
        <v>6</v>
      </c>
      <c r="N15" s="34" t="s">
        <v>6</v>
      </c>
      <c r="O15" s="33">
        <v>51</v>
      </c>
      <c r="P15" s="36">
        <v>1.215443279313632E-2</v>
      </c>
      <c r="Q15" s="33" t="s">
        <v>6</v>
      </c>
      <c r="R15" s="34" t="s">
        <v>6</v>
      </c>
    </row>
    <row r="16" spans="1:18" ht="14.5" customHeight="1" x14ac:dyDescent="0.35">
      <c r="A16" s="32" t="s">
        <v>38</v>
      </c>
      <c r="B16" s="33">
        <v>81</v>
      </c>
      <c r="C16" s="34">
        <v>0.16804979253112035</v>
      </c>
      <c r="D16" s="33">
        <v>94</v>
      </c>
      <c r="E16" s="34">
        <v>0.23677581863979849</v>
      </c>
      <c r="F16" s="33">
        <v>15</v>
      </c>
      <c r="G16" s="34">
        <v>0.189873417721519</v>
      </c>
      <c r="H16" s="33">
        <v>30</v>
      </c>
      <c r="I16" s="34">
        <v>0.41095890410958902</v>
      </c>
      <c r="J16" s="32" t="s">
        <v>38</v>
      </c>
      <c r="K16" s="33">
        <v>1973</v>
      </c>
      <c r="L16" s="36">
        <v>0.13582541649456148</v>
      </c>
      <c r="M16" s="33">
        <v>2319</v>
      </c>
      <c r="N16" s="36">
        <v>0.20410139060024643</v>
      </c>
      <c r="O16" s="33">
        <v>555</v>
      </c>
      <c r="P16" s="36">
        <v>0.13226882745471877</v>
      </c>
      <c r="Q16" s="33">
        <v>738</v>
      </c>
      <c r="R16" s="36">
        <v>0.19208745445080688</v>
      </c>
    </row>
    <row r="17" spans="1:18" ht="14.5" customHeight="1" x14ac:dyDescent="0.35">
      <c r="A17" s="37" t="s">
        <v>39</v>
      </c>
      <c r="B17" s="38">
        <v>482</v>
      </c>
      <c r="C17" s="36">
        <v>1</v>
      </c>
      <c r="D17" s="38">
        <v>397</v>
      </c>
      <c r="E17" s="36">
        <v>1</v>
      </c>
      <c r="F17" s="38">
        <v>79</v>
      </c>
      <c r="G17" s="36">
        <v>1</v>
      </c>
      <c r="H17" s="39">
        <v>73</v>
      </c>
      <c r="I17" s="36">
        <v>1</v>
      </c>
      <c r="J17" s="50" t="s">
        <v>39</v>
      </c>
      <c r="K17" s="38">
        <v>14526</v>
      </c>
      <c r="L17" s="36">
        <v>1</v>
      </c>
      <c r="M17" s="38">
        <v>11362</v>
      </c>
      <c r="N17" s="36">
        <v>1</v>
      </c>
      <c r="O17" s="38">
        <v>4196</v>
      </c>
      <c r="P17" s="36">
        <v>1</v>
      </c>
      <c r="Q17" s="39">
        <v>3842</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43"/>
      <c r="K21" s="43"/>
      <c r="L21" s="43"/>
      <c r="M21" s="43"/>
      <c r="N21" s="43"/>
    </row>
    <row r="22" spans="1:18" ht="14.5" customHeight="1" x14ac:dyDescent="0.35">
      <c r="A22" s="29"/>
      <c r="B22" s="40"/>
      <c r="C22" s="40"/>
      <c r="D22" s="40"/>
      <c r="E22" s="40"/>
      <c r="H22" s="3"/>
      <c r="I22" s="3"/>
      <c r="J22" s="52"/>
      <c r="K22" s="43"/>
      <c r="L22" s="43"/>
      <c r="M22" s="43"/>
      <c r="N22" s="43"/>
    </row>
    <row r="23" spans="1:18" ht="14.5" customHeight="1" x14ac:dyDescent="0.35">
      <c r="A23" s="30"/>
      <c r="B23" s="40"/>
      <c r="C23" s="40"/>
      <c r="D23" s="40"/>
      <c r="E23" s="40"/>
      <c r="H23" s="3"/>
      <c r="I23" s="3"/>
      <c r="J23" s="53"/>
      <c r="K23" s="43"/>
      <c r="L23" s="43"/>
      <c r="M23" s="43"/>
      <c r="N23" s="43"/>
    </row>
    <row r="24" spans="1:18" ht="14.5" customHeight="1" x14ac:dyDescent="0.35">
      <c r="A24" s="40"/>
      <c r="B24" s="40"/>
      <c r="C24" s="40"/>
      <c r="D24" s="40"/>
      <c r="E24" s="40"/>
      <c r="H24" s="3"/>
      <c r="I24" s="3"/>
      <c r="J24" s="43"/>
      <c r="K24" s="43"/>
      <c r="L24" s="43"/>
      <c r="M24" s="43"/>
      <c r="N24" s="43"/>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41" t="s">
        <v>10</v>
      </c>
      <c r="C26" s="41" t="s">
        <v>11</v>
      </c>
      <c r="D26" s="41" t="s">
        <v>10</v>
      </c>
      <c r="E26" s="41" t="s">
        <v>11</v>
      </c>
      <c r="H26" s="4"/>
      <c r="I26" s="5"/>
      <c r="J26" s="277"/>
      <c r="K26" s="41" t="s">
        <v>10</v>
      </c>
      <c r="L26" s="41" t="s">
        <v>11</v>
      </c>
      <c r="M26" s="41" t="s">
        <v>10</v>
      </c>
      <c r="N26" s="41" t="s">
        <v>11</v>
      </c>
    </row>
    <row r="27" spans="1:18" ht="14.5" customHeight="1" x14ac:dyDescent="0.35">
      <c r="A27" s="42" t="s">
        <v>12</v>
      </c>
      <c r="B27" s="82">
        <v>482</v>
      </c>
      <c r="C27" s="82">
        <v>397</v>
      </c>
      <c r="D27" s="82">
        <v>79</v>
      </c>
      <c r="E27" s="82">
        <v>73</v>
      </c>
      <c r="H27" s="4"/>
      <c r="I27" s="5"/>
      <c r="J27" s="42" t="s">
        <v>12</v>
      </c>
      <c r="K27" s="82">
        <v>14526</v>
      </c>
      <c r="L27" s="82">
        <v>11362</v>
      </c>
      <c r="M27" s="82">
        <v>4196</v>
      </c>
      <c r="N27" s="82">
        <v>3842</v>
      </c>
    </row>
    <row r="28" spans="1:18" ht="14.5" customHeight="1" x14ac:dyDescent="0.35">
      <c r="A28" s="44" t="s">
        <v>31</v>
      </c>
      <c r="B28" s="82">
        <v>130</v>
      </c>
      <c r="C28" s="82" t="s">
        <v>6</v>
      </c>
      <c r="D28" s="82" t="s">
        <v>6</v>
      </c>
      <c r="E28" s="82" t="s">
        <v>6</v>
      </c>
      <c r="H28" s="3"/>
      <c r="I28" s="3"/>
      <c r="J28" s="44" t="s">
        <v>31</v>
      </c>
      <c r="K28" s="82">
        <v>5019</v>
      </c>
      <c r="L28" s="82" t="s">
        <v>6</v>
      </c>
      <c r="M28" s="82" t="s">
        <v>6</v>
      </c>
      <c r="N28" s="82">
        <v>1692</v>
      </c>
    </row>
    <row r="29" spans="1:18" ht="14.5" customHeight="1" x14ac:dyDescent="0.35">
      <c r="A29" s="42" t="s">
        <v>42</v>
      </c>
      <c r="B29" s="82">
        <v>45</v>
      </c>
      <c r="C29" s="82">
        <v>27</v>
      </c>
      <c r="D29" s="82">
        <v>7</v>
      </c>
      <c r="E29" s="82">
        <v>3</v>
      </c>
      <c r="H29" s="3"/>
      <c r="I29" s="3"/>
      <c r="J29" s="44" t="s">
        <v>42</v>
      </c>
      <c r="K29" s="82">
        <v>1102</v>
      </c>
      <c r="L29" s="82">
        <v>850</v>
      </c>
      <c r="M29" s="82">
        <v>318</v>
      </c>
      <c r="N29" s="82">
        <v>244</v>
      </c>
    </row>
    <row r="30" spans="1:18" ht="14.5" customHeight="1" x14ac:dyDescent="0.35">
      <c r="A30" s="42" t="s">
        <v>33</v>
      </c>
      <c r="B30" s="82">
        <v>78</v>
      </c>
      <c r="C30" s="82">
        <v>68</v>
      </c>
      <c r="D30" s="82">
        <v>14</v>
      </c>
      <c r="E30" s="82">
        <v>9</v>
      </c>
      <c r="H30" s="3"/>
      <c r="I30" s="3"/>
      <c r="J30" s="44" t="s">
        <v>33</v>
      </c>
      <c r="K30" s="82">
        <v>984</v>
      </c>
      <c r="L30" s="82">
        <v>1099</v>
      </c>
      <c r="M30" s="82">
        <v>274</v>
      </c>
      <c r="N30" s="82">
        <v>315</v>
      </c>
    </row>
    <row r="31" spans="1:18" ht="14.5" customHeight="1" x14ac:dyDescent="0.35">
      <c r="A31" s="42" t="s">
        <v>34</v>
      </c>
      <c r="B31" s="82" t="s">
        <v>6</v>
      </c>
      <c r="C31" s="82" t="s">
        <v>6</v>
      </c>
      <c r="D31" s="82" t="s">
        <v>6</v>
      </c>
      <c r="E31" s="82" t="s">
        <v>6</v>
      </c>
      <c r="H31" s="6"/>
      <c r="I31" s="3"/>
      <c r="J31" s="44" t="s">
        <v>34</v>
      </c>
      <c r="K31" s="82">
        <v>1782</v>
      </c>
      <c r="L31" s="82">
        <v>922</v>
      </c>
      <c r="M31" s="82">
        <v>374</v>
      </c>
      <c r="N31" s="82">
        <v>185</v>
      </c>
    </row>
    <row r="32" spans="1:18" ht="14.5" customHeight="1" x14ac:dyDescent="0.35">
      <c r="A32" s="42" t="s">
        <v>35</v>
      </c>
      <c r="B32" t="s">
        <v>6</v>
      </c>
      <c r="C32" s="84">
        <v>0</v>
      </c>
      <c r="D32" s="84">
        <v>0</v>
      </c>
      <c r="E32" s="84">
        <v>0</v>
      </c>
      <c r="H32" s="2"/>
      <c r="I32" s="3"/>
      <c r="J32" s="142" t="s">
        <v>35</v>
      </c>
      <c r="K32" t="s">
        <v>6</v>
      </c>
      <c r="L32" t="s">
        <v>6</v>
      </c>
      <c r="M32" t="s">
        <v>6</v>
      </c>
      <c r="N32" t="s">
        <v>6</v>
      </c>
    </row>
    <row r="33" spans="1:14" ht="14.5" customHeight="1" x14ac:dyDescent="0.35">
      <c r="A33" s="44" t="s">
        <v>36</v>
      </c>
      <c r="B33" s="83">
        <v>86</v>
      </c>
      <c r="C33" s="83">
        <v>80</v>
      </c>
      <c r="D33" s="83">
        <v>11</v>
      </c>
      <c r="E33" s="83">
        <v>13</v>
      </c>
      <c r="H33" s="3"/>
      <c r="I33" s="3"/>
      <c r="J33" s="44" t="s">
        <v>36</v>
      </c>
      <c r="K33" s="83" t="s">
        <v>6</v>
      </c>
      <c r="L33" s="83" t="s">
        <v>6</v>
      </c>
      <c r="M33" s="83">
        <v>581</v>
      </c>
      <c r="N33" s="83">
        <v>519</v>
      </c>
    </row>
    <row r="34" spans="1:14" ht="14.5" customHeight="1" x14ac:dyDescent="0.35">
      <c r="A34" s="44" t="s">
        <v>4</v>
      </c>
      <c r="B34" s="82">
        <v>81</v>
      </c>
      <c r="C34" s="82">
        <v>94</v>
      </c>
      <c r="D34" s="82">
        <v>15</v>
      </c>
      <c r="E34" s="82">
        <v>30</v>
      </c>
      <c r="H34" s="3"/>
      <c r="I34" s="3"/>
      <c r="J34" s="44" t="s">
        <v>4</v>
      </c>
      <c r="K34" s="82">
        <v>1973</v>
      </c>
      <c r="L34" s="82">
        <v>2319</v>
      </c>
      <c r="M34" s="82">
        <v>555</v>
      </c>
      <c r="N34" s="82">
        <v>738</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Q51:R51"/>
    <mergeCell ref="H51:I51"/>
    <mergeCell ref="O7:P7"/>
    <mergeCell ref="Q7:R7"/>
    <mergeCell ref="M25:N25"/>
    <mergeCell ref="A5:A8"/>
    <mergeCell ref="B5:I5"/>
    <mergeCell ref="J5:J8"/>
    <mergeCell ref="K5:R5"/>
    <mergeCell ref="B6:E6"/>
    <mergeCell ref="F6:I6"/>
    <mergeCell ref="K6:N6"/>
    <mergeCell ref="O6:R6"/>
    <mergeCell ref="B7:C7"/>
    <mergeCell ref="D7:E7"/>
    <mergeCell ref="F7:G7"/>
    <mergeCell ref="H7:I7"/>
    <mergeCell ref="K7:L7"/>
    <mergeCell ref="M7:N7"/>
    <mergeCell ref="A25:A26"/>
    <mergeCell ref="B25:C25"/>
    <mergeCell ref="D25:E25"/>
    <mergeCell ref="J25:J26"/>
    <mergeCell ref="K25:L25"/>
  </mergeCells>
  <hyperlinks>
    <hyperlink ref="H1:I1" location="Inhalt_Maßnahmen!A1" display="zurück zur Übersicht"/>
    <hyperlink ref="Q1:R1" location="Inhalt_Maßnahmen!A1" display="zurück zur Übersicht"/>
    <hyperlink ref="Q51:R51" location="Inhalt_Maßnahmen!A1" display="zurück zur Übersicht"/>
    <hyperlink ref="H51:I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70" zoomScaleNormal="100" zoomScalePageLayoutView="70" workbookViewId="0">
      <selection activeCell="J1" sqref="J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50</v>
      </c>
      <c r="B3" s="28"/>
      <c r="C3" s="28"/>
      <c r="D3" s="28"/>
      <c r="E3" s="28"/>
      <c r="F3" s="28"/>
      <c r="G3" s="28"/>
      <c r="H3" s="28"/>
      <c r="I3" s="28"/>
      <c r="J3" s="30" t="s">
        <v>51</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32" t="s">
        <v>74</v>
      </c>
      <c r="B9" s="85">
        <v>100</v>
      </c>
      <c r="C9" s="36">
        <v>0.18281535648994515</v>
      </c>
      <c r="D9" s="85">
        <v>95</v>
      </c>
      <c r="E9" s="36">
        <v>0.2334152334152334</v>
      </c>
      <c r="F9" s="85">
        <v>16</v>
      </c>
      <c r="G9" s="36">
        <v>0.18823529411764706</v>
      </c>
      <c r="H9" s="39">
        <v>23</v>
      </c>
      <c r="I9" s="36">
        <v>0.23</v>
      </c>
      <c r="J9" s="94" t="s">
        <v>74</v>
      </c>
      <c r="K9" s="95">
        <v>2501</v>
      </c>
      <c r="L9" s="96">
        <v>0.11680911680911681</v>
      </c>
      <c r="M9" s="95">
        <v>2107</v>
      </c>
      <c r="N9" s="96">
        <v>0.14667594848590323</v>
      </c>
      <c r="O9" s="95">
        <v>332</v>
      </c>
      <c r="P9" s="96">
        <v>9.6511627906976746E-2</v>
      </c>
      <c r="Q9" s="97">
        <v>312</v>
      </c>
      <c r="R9" s="96">
        <v>0.1312026913372582</v>
      </c>
    </row>
    <row r="10" spans="1:18" ht="21" x14ac:dyDescent="0.35">
      <c r="A10" s="32" t="s">
        <v>75</v>
      </c>
      <c r="B10" s="85">
        <v>44</v>
      </c>
      <c r="C10" s="36">
        <v>8.0438756855575874E-2</v>
      </c>
      <c r="D10" s="85">
        <v>23</v>
      </c>
      <c r="E10" s="36">
        <v>4.2047531992687383E-2</v>
      </c>
      <c r="F10" s="85">
        <v>8</v>
      </c>
      <c r="G10" s="36">
        <v>9.4117647058823528E-2</v>
      </c>
      <c r="H10" s="39">
        <v>6</v>
      </c>
      <c r="I10" s="36">
        <v>0.06</v>
      </c>
      <c r="J10" s="94" t="s">
        <v>75</v>
      </c>
      <c r="K10" s="95">
        <v>9431</v>
      </c>
      <c r="L10" s="96">
        <v>0.44047452244173557</v>
      </c>
      <c r="M10" s="95">
        <v>6102</v>
      </c>
      <c r="N10" s="96">
        <v>0.42478245736164288</v>
      </c>
      <c r="O10" s="95">
        <v>2004</v>
      </c>
      <c r="P10" s="96">
        <v>0.58255813953488367</v>
      </c>
      <c r="Q10" s="97">
        <v>1504</v>
      </c>
      <c r="R10" s="96">
        <v>0.63246425567703957</v>
      </c>
    </row>
    <row r="11" spans="1:18" ht="14.5" customHeight="1" x14ac:dyDescent="0.35">
      <c r="A11" s="32" t="s">
        <v>76</v>
      </c>
      <c r="B11" s="86" t="s">
        <v>6</v>
      </c>
      <c r="C11" s="34" t="s">
        <v>6</v>
      </c>
      <c r="D11" s="86" t="s">
        <v>6</v>
      </c>
      <c r="E11" s="34" t="s">
        <v>6</v>
      </c>
      <c r="F11" s="86" t="s">
        <v>6</v>
      </c>
      <c r="G11" s="34" t="s">
        <v>6</v>
      </c>
      <c r="H11" s="35" t="s">
        <v>6</v>
      </c>
      <c r="I11" s="34" t="s">
        <v>6</v>
      </c>
      <c r="J11" s="94" t="s">
        <v>76</v>
      </c>
      <c r="K11" s="95">
        <v>7664</v>
      </c>
      <c r="L11" s="96">
        <v>0.35794684975012842</v>
      </c>
      <c r="M11" s="95">
        <v>4632</v>
      </c>
      <c r="N11" s="96">
        <v>0.32245040027845456</v>
      </c>
      <c r="O11" s="95">
        <v>834</v>
      </c>
      <c r="P11" s="96">
        <v>0.24244186046511629</v>
      </c>
      <c r="Q11" s="97">
        <v>355</v>
      </c>
      <c r="R11" s="96">
        <v>0.14928511354079058</v>
      </c>
    </row>
    <row r="12" spans="1:18" ht="14.5" customHeight="1" x14ac:dyDescent="0.35">
      <c r="A12" s="32" t="s">
        <v>36</v>
      </c>
      <c r="B12" s="86">
        <v>95</v>
      </c>
      <c r="C12" s="34">
        <v>0.17367458866544791</v>
      </c>
      <c r="D12" s="86">
        <v>83</v>
      </c>
      <c r="E12" s="36">
        <v>0.15173674588665448</v>
      </c>
      <c r="F12" s="86">
        <v>8</v>
      </c>
      <c r="G12" s="34" t="s">
        <v>6</v>
      </c>
      <c r="H12" s="39">
        <v>27</v>
      </c>
      <c r="I12" s="36">
        <v>0.27</v>
      </c>
      <c r="J12" s="94" t="s">
        <v>36</v>
      </c>
      <c r="K12" s="98" t="s">
        <v>6</v>
      </c>
      <c r="L12" s="100" t="s">
        <v>6</v>
      </c>
      <c r="M12" s="98">
        <v>6</v>
      </c>
      <c r="N12" s="96">
        <v>4.1768186564566657E-4</v>
      </c>
      <c r="O12" s="98" t="s">
        <v>6</v>
      </c>
      <c r="P12" s="100" t="s">
        <v>6</v>
      </c>
      <c r="Q12" s="97">
        <v>0</v>
      </c>
      <c r="R12" s="96">
        <v>0</v>
      </c>
    </row>
    <row r="13" spans="1:18" x14ac:dyDescent="0.35">
      <c r="A13" s="32" t="s">
        <v>4</v>
      </c>
      <c r="B13" s="86" t="s">
        <v>6</v>
      </c>
      <c r="C13" s="34" t="s">
        <v>6</v>
      </c>
      <c r="D13" s="86" t="s">
        <v>6</v>
      </c>
      <c r="E13" s="34" t="s">
        <v>6</v>
      </c>
      <c r="F13" s="86" t="s">
        <v>6</v>
      </c>
      <c r="G13" s="34" t="s">
        <v>6</v>
      </c>
      <c r="H13" s="86" t="s">
        <v>6</v>
      </c>
      <c r="I13" s="34" t="s">
        <v>6</v>
      </c>
      <c r="J13" s="94" t="s">
        <v>4</v>
      </c>
      <c r="K13" s="95">
        <v>1815</v>
      </c>
      <c r="L13" s="96">
        <v>8.4769510999019193E-2</v>
      </c>
      <c r="M13" s="95">
        <v>1518</v>
      </c>
      <c r="N13" s="96">
        <v>0.10567351200835363</v>
      </c>
      <c r="O13" s="95">
        <v>270</v>
      </c>
      <c r="P13" s="96">
        <v>7.8488372093023256E-2</v>
      </c>
      <c r="Q13" s="95">
        <v>207</v>
      </c>
      <c r="R13" s="96">
        <v>8.7047939444911696E-2</v>
      </c>
    </row>
    <row r="14" spans="1:18" ht="14.5" customHeight="1" x14ac:dyDescent="0.35">
      <c r="A14" s="37" t="s">
        <v>39</v>
      </c>
      <c r="B14" s="85">
        <v>547</v>
      </c>
      <c r="C14" s="36">
        <v>1</v>
      </c>
      <c r="D14" s="85">
        <v>407</v>
      </c>
      <c r="E14" s="36">
        <v>0.74405850091407677</v>
      </c>
      <c r="F14" s="85">
        <v>85</v>
      </c>
      <c r="G14" s="36">
        <v>1</v>
      </c>
      <c r="H14" s="39">
        <v>100</v>
      </c>
      <c r="I14" s="36">
        <v>1</v>
      </c>
      <c r="J14" s="99" t="s">
        <v>39</v>
      </c>
      <c r="K14" s="95">
        <v>21411</v>
      </c>
      <c r="L14" s="96">
        <v>1</v>
      </c>
      <c r="M14" s="95">
        <v>14365</v>
      </c>
      <c r="N14" s="96">
        <v>1</v>
      </c>
      <c r="O14" s="95">
        <v>3440</v>
      </c>
      <c r="P14" s="96">
        <v>1</v>
      </c>
      <c r="Q14" s="97">
        <v>2378</v>
      </c>
      <c r="R14" s="96">
        <v>1</v>
      </c>
    </row>
    <row r="15" spans="1:18" ht="14.5" customHeight="1" x14ac:dyDescent="0.35">
      <c r="A15" s="1" t="s">
        <v>40</v>
      </c>
      <c r="B15" s="28"/>
      <c r="C15" s="28"/>
      <c r="D15" s="28"/>
      <c r="E15" s="28"/>
      <c r="F15" s="28"/>
      <c r="G15" s="28"/>
      <c r="H15" s="28"/>
      <c r="I15" s="28"/>
      <c r="J15" s="51" t="s">
        <v>40</v>
      </c>
      <c r="K15" s="28"/>
      <c r="L15" s="28"/>
      <c r="M15" s="28"/>
      <c r="N15" s="28"/>
    </row>
    <row r="16" spans="1:18" ht="14.5" customHeight="1" x14ac:dyDescent="0.35">
      <c r="A16" s="2" t="s">
        <v>5</v>
      </c>
      <c r="B16" s="28"/>
      <c r="C16" s="28"/>
      <c r="D16" s="28"/>
      <c r="E16" s="28"/>
      <c r="F16" s="28"/>
      <c r="G16" s="28"/>
      <c r="H16" s="28"/>
      <c r="I16" s="28"/>
      <c r="J16" s="27" t="s">
        <v>5</v>
      </c>
      <c r="K16" s="28"/>
      <c r="L16" s="28"/>
      <c r="M16" s="28"/>
      <c r="N16" s="28"/>
    </row>
    <row r="17" spans="1:14" ht="14.5" customHeight="1" x14ac:dyDescent="0.35">
      <c r="A17" s="26"/>
      <c r="B17" s="26"/>
      <c r="C17" s="18"/>
      <c r="D17" s="18"/>
      <c r="E17" s="18"/>
      <c r="F17" s="18"/>
      <c r="G17" s="18"/>
      <c r="H17" s="26"/>
      <c r="I17" s="26"/>
      <c r="J17" s="18"/>
      <c r="K17" s="18"/>
      <c r="L17" s="18"/>
      <c r="M17" s="18"/>
      <c r="N17" s="18"/>
    </row>
    <row r="18" spans="1:14" ht="14.5" customHeight="1" x14ac:dyDescent="0.35">
      <c r="A18" s="40"/>
      <c r="B18" s="40"/>
      <c r="C18" s="40"/>
      <c r="D18" s="40"/>
      <c r="E18" s="40"/>
      <c r="H18" s="2"/>
      <c r="J18" s="43"/>
      <c r="K18" s="43"/>
      <c r="L18" s="43"/>
      <c r="M18" s="43"/>
      <c r="N18" s="43"/>
    </row>
    <row r="19" spans="1:14" ht="14.5" customHeight="1" x14ac:dyDescent="0.35">
      <c r="A19" s="29"/>
      <c r="B19" s="40"/>
      <c r="C19" s="40"/>
      <c r="D19" s="40"/>
      <c r="E19" s="40"/>
      <c r="H19" s="3"/>
      <c r="I19" s="3"/>
      <c r="J19" s="52"/>
      <c r="K19" s="43"/>
      <c r="L19" s="43"/>
      <c r="M19" s="43"/>
      <c r="N19" s="43"/>
    </row>
    <row r="20" spans="1:14" ht="14.5" customHeight="1" x14ac:dyDescent="0.35">
      <c r="A20" s="30"/>
      <c r="B20" s="40"/>
      <c r="C20" s="40"/>
      <c r="D20" s="40"/>
      <c r="E20" s="40"/>
      <c r="H20" s="3"/>
      <c r="I20" s="3"/>
      <c r="J20" s="53"/>
      <c r="K20" s="43"/>
      <c r="L20" s="43"/>
      <c r="M20" s="43"/>
      <c r="N20" s="43"/>
    </row>
    <row r="21" spans="1:14" ht="14.5" customHeight="1" x14ac:dyDescent="0.35">
      <c r="A21" s="40"/>
      <c r="B21" s="40"/>
      <c r="C21" s="40"/>
      <c r="D21" s="40"/>
      <c r="E21" s="40"/>
      <c r="H21" s="3"/>
      <c r="I21" s="3"/>
      <c r="J21" s="43"/>
      <c r="K21" s="43"/>
      <c r="L21" s="43"/>
      <c r="M21" s="43"/>
      <c r="N21" s="43"/>
    </row>
    <row r="22" spans="1:14" ht="14.5" customHeight="1" x14ac:dyDescent="0.35">
      <c r="A22" s="277"/>
      <c r="B22" s="278" t="s">
        <v>2</v>
      </c>
      <c r="C22" s="279"/>
      <c r="D22" s="278" t="s">
        <v>41</v>
      </c>
      <c r="E22" s="279"/>
      <c r="H22" s="7"/>
      <c r="I22" s="8"/>
      <c r="J22" s="277"/>
      <c r="K22" s="278" t="s">
        <v>2</v>
      </c>
      <c r="L22" s="279"/>
      <c r="M22" s="278" t="s">
        <v>41</v>
      </c>
      <c r="N22" s="279"/>
    </row>
    <row r="23" spans="1:14" ht="14.5" customHeight="1" x14ac:dyDescent="0.35">
      <c r="A23" s="277"/>
      <c r="B23" s="41" t="s">
        <v>10</v>
      </c>
      <c r="C23" s="41" t="s">
        <v>11</v>
      </c>
      <c r="D23" s="41" t="s">
        <v>10</v>
      </c>
      <c r="E23" s="41" t="s">
        <v>11</v>
      </c>
      <c r="H23" s="4"/>
      <c r="I23" s="5"/>
      <c r="J23" s="277"/>
      <c r="K23" s="41" t="s">
        <v>10</v>
      </c>
      <c r="L23" s="41" t="s">
        <v>11</v>
      </c>
      <c r="M23" s="41" t="s">
        <v>10</v>
      </c>
      <c r="N23" s="41" t="s">
        <v>11</v>
      </c>
    </row>
    <row r="24" spans="1:14" ht="14.5" customHeight="1" x14ac:dyDescent="0.35">
      <c r="A24" s="90" t="s">
        <v>12</v>
      </c>
      <c r="B24" s="91">
        <v>547</v>
      </c>
      <c r="C24" s="91">
        <v>407</v>
      </c>
      <c r="D24" s="91">
        <v>85</v>
      </c>
      <c r="E24" s="91">
        <v>100</v>
      </c>
      <c r="H24" s="4"/>
      <c r="I24" s="5"/>
      <c r="J24" s="101" t="s">
        <v>12</v>
      </c>
      <c r="K24" s="102">
        <v>21411</v>
      </c>
      <c r="L24" s="102">
        <v>14365</v>
      </c>
      <c r="M24" s="102">
        <v>3440</v>
      </c>
      <c r="N24" s="103">
        <v>2378</v>
      </c>
    </row>
    <row r="25" spans="1:14" ht="14.5" customHeight="1" x14ac:dyDescent="0.35">
      <c r="A25" s="92" t="s">
        <v>74</v>
      </c>
      <c r="B25" s="91">
        <v>100</v>
      </c>
      <c r="C25" s="91">
        <v>95</v>
      </c>
      <c r="D25" s="91">
        <v>16</v>
      </c>
      <c r="E25" s="91">
        <v>23</v>
      </c>
      <c r="H25" s="3"/>
      <c r="I25" s="3"/>
      <c r="J25" s="104" t="s">
        <v>74</v>
      </c>
      <c r="K25" s="102">
        <v>2501</v>
      </c>
      <c r="L25" s="102">
        <v>2107</v>
      </c>
      <c r="M25" s="102">
        <v>332</v>
      </c>
      <c r="N25" s="103">
        <v>312</v>
      </c>
    </row>
    <row r="26" spans="1:14" ht="14.5" customHeight="1" x14ac:dyDescent="0.35">
      <c r="A26" s="92" t="s">
        <v>75</v>
      </c>
      <c r="B26" s="91">
        <v>44</v>
      </c>
      <c r="C26" s="91">
        <v>23</v>
      </c>
      <c r="D26" s="91">
        <v>8</v>
      </c>
      <c r="E26" s="91">
        <v>6</v>
      </c>
      <c r="H26" s="3"/>
      <c r="I26" s="3"/>
      <c r="J26" s="104" t="s">
        <v>75</v>
      </c>
      <c r="K26" s="102">
        <v>9431</v>
      </c>
      <c r="L26" s="102">
        <v>6102</v>
      </c>
      <c r="M26" s="102">
        <v>2004</v>
      </c>
      <c r="N26" s="103">
        <v>1504</v>
      </c>
    </row>
    <row r="27" spans="1:14" ht="14.5" customHeight="1" x14ac:dyDescent="0.35">
      <c r="A27" s="32" t="s">
        <v>76</v>
      </c>
      <c r="B27" s="133" t="s">
        <v>6</v>
      </c>
      <c r="C27" s="134" t="s">
        <v>6</v>
      </c>
      <c r="D27" s="133" t="s">
        <v>6</v>
      </c>
      <c r="E27" s="135" t="s">
        <v>6</v>
      </c>
      <c r="F27" s="131"/>
      <c r="G27" s="59"/>
      <c r="H27" s="132"/>
      <c r="I27" s="59"/>
      <c r="J27" s="104" t="s">
        <v>76</v>
      </c>
      <c r="K27" s="102">
        <v>7664</v>
      </c>
      <c r="L27" s="102">
        <v>4632</v>
      </c>
      <c r="M27" s="102">
        <v>834</v>
      </c>
      <c r="N27" s="103">
        <v>355</v>
      </c>
    </row>
    <row r="28" spans="1:14" ht="14.5" customHeight="1" x14ac:dyDescent="0.35">
      <c r="A28" s="92" t="s">
        <v>36</v>
      </c>
      <c r="B28" s="93">
        <v>95</v>
      </c>
      <c r="C28" s="93">
        <v>83</v>
      </c>
      <c r="D28" s="93">
        <v>8</v>
      </c>
      <c r="E28" s="93">
        <v>27</v>
      </c>
      <c r="H28" s="6"/>
      <c r="I28" s="3"/>
      <c r="J28" s="104" t="s">
        <v>36</v>
      </c>
      <c r="K28" s="105" t="s">
        <v>6</v>
      </c>
      <c r="L28" s="105">
        <v>6</v>
      </c>
      <c r="M28" s="105" t="s">
        <v>6</v>
      </c>
      <c r="N28" s="103">
        <v>0</v>
      </c>
    </row>
    <row r="29" spans="1:14" ht="14.5" customHeight="1" x14ac:dyDescent="0.35">
      <c r="A29" s="32" t="s">
        <v>4</v>
      </c>
      <c r="B29" s="133" t="s">
        <v>6</v>
      </c>
      <c r="C29" s="134" t="s">
        <v>6</v>
      </c>
      <c r="D29" s="133" t="s">
        <v>6</v>
      </c>
      <c r="E29" s="135" t="s">
        <v>6</v>
      </c>
      <c r="H29" s="2"/>
      <c r="I29" s="3"/>
      <c r="J29" s="104" t="s">
        <v>4</v>
      </c>
      <c r="K29" s="102">
        <v>1815</v>
      </c>
      <c r="L29" s="102">
        <v>1518</v>
      </c>
      <c r="M29" s="102">
        <v>270</v>
      </c>
      <c r="N29" s="102">
        <v>207</v>
      </c>
    </row>
    <row r="30" spans="1:14" ht="14.5" customHeight="1" x14ac:dyDescent="0.35">
      <c r="A30" s="44"/>
      <c r="B30" s="45"/>
      <c r="C30" s="45"/>
      <c r="D30" s="45"/>
      <c r="E30" s="45"/>
      <c r="H30" s="3"/>
      <c r="I30" s="3"/>
      <c r="J30" s="44"/>
      <c r="K30" s="54"/>
      <c r="L30" s="54"/>
      <c r="M30" s="54"/>
      <c r="N30" s="54"/>
    </row>
    <row r="31" spans="1:14" ht="14.5" customHeight="1" x14ac:dyDescent="0.35">
      <c r="A31" s="44"/>
      <c r="B31" s="43"/>
      <c r="C31" s="43"/>
      <c r="D31" s="43"/>
      <c r="E31" s="43"/>
      <c r="H31" s="3"/>
      <c r="I31" s="3"/>
      <c r="J31" s="3"/>
      <c r="K31" s="3"/>
      <c r="L31" s="3"/>
      <c r="M31" s="3"/>
      <c r="N31" s="3"/>
    </row>
    <row r="32" spans="1:14" ht="14.5" customHeight="1" x14ac:dyDescent="0.35"/>
    <row r="33" spans="1:10" ht="14.5" customHeight="1" x14ac:dyDescent="0.35"/>
    <row r="34" spans="1:10" ht="14.5" customHeight="1" x14ac:dyDescent="0.35"/>
    <row r="35" spans="1:10" ht="14.5" customHeight="1" x14ac:dyDescent="0.35"/>
    <row r="36" spans="1:10" ht="14.5" customHeight="1" x14ac:dyDescent="0.35"/>
    <row r="37" spans="1:10" ht="14.5" customHeight="1" x14ac:dyDescent="0.35"/>
    <row r="38" spans="1:10" ht="14.5" customHeight="1" x14ac:dyDescent="0.35">
      <c r="A38" s="1" t="s">
        <v>40</v>
      </c>
      <c r="J38" s="1" t="s">
        <v>40</v>
      </c>
    </row>
    <row r="39" spans="1:10" ht="14.5" customHeight="1" x14ac:dyDescent="0.35">
      <c r="A39" s="2" t="s">
        <v>5</v>
      </c>
      <c r="H39" s="6"/>
      <c r="J39" s="2" t="s">
        <v>5</v>
      </c>
    </row>
    <row r="40" spans="1:10" ht="14.5" customHeight="1" x14ac:dyDescent="0.35">
      <c r="A40" s="2"/>
      <c r="H40" s="2"/>
    </row>
    <row r="41" spans="1:10" ht="14.5" customHeight="1" x14ac:dyDescent="0.35"/>
    <row r="42" spans="1:10" ht="14.5" customHeight="1" x14ac:dyDescent="0.35"/>
    <row r="43" spans="1:10" ht="14.5" customHeight="1" x14ac:dyDescent="0.35"/>
    <row r="44" spans="1:10" ht="14.5" customHeight="1" x14ac:dyDescent="0.35"/>
    <row r="45" spans="1:10" ht="14.5" customHeight="1" x14ac:dyDescent="0.35"/>
    <row r="46" spans="1:10" ht="14.5" customHeight="1" x14ac:dyDescent="0.35"/>
    <row r="47" spans="1:10" ht="14.5" customHeight="1" x14ac:dyDescent="0.35"/>
    <row r="48" spans="1:10"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1:I1"/>
    <mergeCell ref="Q1:R1"/>
    <mergeCell ref="Q51:R51"/>
    <mergeCell ref="H51:I51"/>
    <mergeCell ref="O7:P7"/>
    <mergeCell ref="Q7:R7"/>
    <mergeCell ref="M22:N22"/>
    <mergeCell ref="A5:A8"/>
    <mergeCell ref="B5:I5"/>
    <mergeCell ref="J5:J8"/>
    <mergeCell ref="K5:R5"/>
    <mergeCell ref="B6:E6"/>
    <mergeCell ref="F6:I6"/>
    <mergeCell ref="K6:N6"/>
    <mergeCell ref="O6:R6"/>
    <mergeCell ref="B7:C7"/>
    <mergeCell ref="D7:E7"/>
    <mergeCell ref="F7:G7"/>
    <mergeCell ref="H7:I7"/>
    <mergeCell ref="K7:L7"/>
    <mergeCell ref="M7:N7"/>
    <mergeCell ref="A22:A23"/>
    <mergeCell ref="B22:C22"/>
    <mergeCell ref="D22:E22"/>
    <mergeCell ref="J22:J23"/>
    <mergeCell ref="K22:L22"/>
  </mergeCells>
  <hyperlinks>
    <hyperlink ref="H1:I1" location="Inhalt_Maßnahmen!A1" display="zurück zur Übersicht"/>
    <hyperlink ref="Q1:R1" location="Inhalt_Maßnahmen!A1" display="zurück zur Übersicht"/>
    <hyperlink ref="Q51:R51" location="Inhalt_Maßnahmen!A1" display="zurück zur Übersicht"/>
    <hyperlink ref="H51:I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70" zoomScaleNormal="100" zoomScalePageLayoutView="70" workbookViewId="0">
      <selection activeCell="B39" sqref="B39"/>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52</v>
      </c>
      <c r="B3" s="28"/>
      <c r="C3" s="28"/>
      <c r="D3" s="28"/>
      <c r="E3" s="28"/>
      <c r="F3" s="28"/>
      <c r="G3" s="28"/>
      <c r="H3" s="28"/>
      <c r="I3" s="28"/>
      <c r="J3" s="30" t="s">
        <v>53</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110" t="s">
        <v>74</v>
      </c>
      <c r="B9" s="106">
        <v>92</v>
      </c>
      <c r="C9" s="107">
        <v>0.11344019728729964</v>
      </c>
      <c r="D9" s="106">
        <v>75</v>
      </c>
      <c r="E9" s="107">
        <v>0.13066202090592335</v>
      </c>
      <c r="F9" s="106">
        <v>17</v>
      </c>
      <c r="G9" s="107">
        <v>0.11971830985915492</v>
      </c>
      <c r="H9" s="108">
        <v>15</v>
      </c>
      <c r="I9" s="107">
        <v>0.12195121951219512</v>
      </c>
      <c r="J9" s="32" t="s">
        <v>74</v>
      </c>
      <c r="K9" s="95">
        <v>1733</v>
      </c>
      <c r="L9" s="96">
        <v>7.7563442688985365E-2</v>
      </c>
      <c r="M9" s="95">
        <v>1664</v>
      </c>
      <c r="N9" s="96">
        <v>0.10414319689573164</v>
      </c>
      <c r="O9" s="95">
        <v>443</v>
      </c>
      <c r="P9" s="96">
        <v>7.0217150103027426E-2</v>
      </c>
      <c r="Q9" s="97">
        <v>433</v>
      </c>
      <c r="R9" s="96">
        <v>8.8295269168026103E-2</v>
      </c>
    </row>
    <row r="10" spans="1:18" ht="21" x14ac:dyDescent="0.35">
      <c r="A10" s="111" t="s">
        <v>75</v>
      </c>
      <c r="B10" s="106">
        <v>49</v>
      </c>
      <c r="C10" s="107">
        <v>6.0419235511713937E-2</v>
      </c>
      <c r="D10" s="106">
        <v>40</v>
      </c>
      <c r="E10" s="107">
        <v>4.9321824907521579E-2</v>
      </c>
      <c r="F10" s="106">
        <v>11</v>
      </c>
      <c r="G10" s="107">
        <v>7.746478873239436E-2</v>
      </c>
      <c r="H10" s="108">
        <v>10</v>
      </c>
      <c r="I10" s="107">
        <v>8.1300813008130079E-2</v>
      </c>
      <c r="J10" s="32" t="s">
        <v>75</v>
      </c>
      <c r="K10" s="95">
        <v>1625</v>
      </c>
      <c r="L10" s="96">
        <v>7.2729714004386159E-2</v>
      </c>
      <c r="M10" s="95">
        <v>1221</v>
      </c>
      <c r="N10" s="96">
        <v>5.4647988184218774E-2</v>
      </c>
      <c r="O10" s="95">
        <v>508</v>
      </c>
      <c r="P10" s="96">
        <v>8.0519892217467109E-2</v>
      </c>
      <c r="Q10" s="97">
        <v>360</v>
      </c>
      <c r="R10" s="96">
        <v>7.3409461663947795E-2</v>
      </c>
    </row>
    <row r="11" spans="1:18" ht="14.5" customHeight="1" x14ac:dyDescent="0.35">
      <c r="A11" s="111" t="s">
        <v>76</v>
      </c>
      <c r="B11" s="106">
        <v>141</v>
      </c>
      <c r="C11" s="107">
        <v>0.17385943279901356</v>
      </c>
      <c r="D11" s="106">
        <v>102</v>
      </c>
      <c r="E11" s="107">
        <v>0.12577065351418001</v>
      </c>
      <c r="F11" s="106">
        <v>22</v>
      </c>
      <c r="G11" s="107">
        <v>0.15492957746478872</v>
      </c>
      <c r="H11" s="108">
        <v>17</v>
      </c>
      <c r="I11" s="107">
        <v>0.13821138211382114</v>
      </c>
      <c r="J11" s="32" t="s">
        <v>76</v>
      </c>
      <c r="K11" s="95">
        <v>3802</v>
      </c>
      <c r="L11" s="96">
        <v>0.17016515239672381</v>
      </c>
      <c r="M11" s="95">
        <v>2209</v>
      </c>
      <c r="N11" s="96">
        <v>9.8867654298885554E-2</v>
      </c>
      <c r="O11" s="95">
        <v>917</v>
      </c>
      <c r="P11" s="96">
        <v>0.14534791567601837</v>
      </c>
      <c r="Q11" s="97">
        <v>410</v>
      </c>
      <c r="R11" s="96">
        <v>8.3605220228384985E-2</v>
      </c>
    </row>
    <row r="12" spans="1:18" ht="14.5" customHeight="1" x14ac:dyDescent="0.35">
      <c r="A12" s="111" t="s">
        <v>36</v>
      </c>
      <c r="B12" s="106">
        <v>260</v>
      </c>
      <c r="C12" s="107">
        <v>0.32059186189889027</v>
      </c>
      <c r="D12" s="106">
        <v>187</v>
      </c>
      <c r="E12" s="107">
        <v>0.23057953144266338</v>
      </c>
      <c r="F12" s="106">
        <v>28</v>
      </c>
      <c r="G12" s="107">
        <v>0.19718309859154928</v>
      </c>
      <c r="H12" s="108">
        <v>40</v>
      </c>
      <c r="I12" s="107">
        <v>0.32520325203252032</v>
      </c>
      <c r="J12" s="32" t="s">
        <v>36</v>
      </c>
      <c r="K12" s="98">
        <v>6795</v>
      </c>
      <c r="L12" s="96">
        <v>0.30412209640603322</v>
      </c>
      <c r="M12" s="98">
        <v>3816</v>
      </c>
      <c r="N12" s="96">
        <v>0.17079174685583851</v>
      </c>
      <c r="O12" s="98">
        <v>1394</v>
      </c>
      <c r="P12" s="96">
        <v>0.22095419242352196</v>
      </c>
      <c r="Q12" s="97">
        <v>989</v>
      </c>
      <c r="R12" s="96">
        <v>0.2016721044045677</v>
      </c>
    </row>
    <row r="13" spans="1:18" ht="14.5" customHeight="1" x14ac:dyDescent="0.35">
      <c r="A13" s="111" t="s">
        <v>4</v>
      </c>
      <c r="B13" s="109">
        <v>269</v>
      </c>
      <c r="C13" s="107">
        <v>0.33168927250308261</v>
      </c>
      <c r="D13" s="109">
        <v>170</v>
      </c>
      <c r="E13" s="107">
        <v>0.20961775585696671</v>
      </c>
      <c r="F13" s="109">
        <v>64</v>
      </c>
      <c r="G13" s="107">
        <v>0.45070422535211269</v>
      </c>
      <c r="H13" s="108">
        <v>41</v>
      </c>
      <c r="I13" s="107">
        <v>0.33333333333333331</v>
      </c>
      <c r="J13" s="32" t="s">
        <v>4</v>
      </c>
      <c r="K13" s="95">
        <v>8388</v>
      </c>
      <c r="L13" s="96">
        <v>0.37541959450387147</v>
      </c>
      <c r="M13" s="95">
        <v>7068</v>
      </c>
      <c r="N13" s="96">
        <v>0.31634068835877011</v>
      </c>
      <c r="O13" s="95">
        <v>3047</v>
      </c>
      <c r="P13" s="96">
        <v>0.48296084957996516</v>
      </c>
      <c r="Q13" s="95">
        <v>2712</v>
      </c>
      <c r="R13" s="96">
        <v>0.55301794453507336</v>
      </c>
    </row>
    <row r="14" spans="1:18" ht="14.5" customHeight="1" x14ac:dyDescent="0.35">
      <c r="A14" s="111" t="s">
        <v>39</v>
      </c>
      <c r="B14" s="106">
        <v>811</v>
      </c>
      <c r="C14" s="107">
        <v>1</v>
      </c>
      <c r="D14" s="106">
        <v>574</v>
      </c>
      <c r="E14" s="107">
        <v>0.70776818742293468</v>
      </c>
      <c r="F14" s="106">
        <v>142</v>
      </c>
      <c r="G14" s="107">
        <v>1</v>
      </c>
      <c r="H14" s="106">
        <v>123</v>
      </c>
      <c r="I14" s="107">
        <v>1</v>
      </c>
      <c r="J14" s="37" t="s">
        <v>39</v>
      </c>
      <c r="K14" s="95">
        <v>22343</v>
      </c>
      <c r="L14" s="96">
        <v>1</v>
      </c>
      <c r="M14" s="95">
        <v>15978</v>
      </c>
      <c r="N14" s="96">
        <v>0.71512330483820441</v>
      </c>
      <c r="O14" s="95">
        <v>6309</v>
      </c>
      <c r="P14" s="96">
        <v>1</v>
      </c>
      <c r="Q14" s="97">
        <v>4904</v>
      </c>
      <c r="R14" s="96">
        <v>1</v>
      </c>
    </row>
    <row r="15" spans="1:18" ht="14.5" customHeight="1" x14ac:dyDescent="0.35">
      <c r="A15" s="1" t="s">
        <v>40</v>
      </c>
      <c r="B15" s="28"/>
      <c r="C15" s="28"/>
      <c r="D15" s="28"/>
      <c r="E15" s="28"/>
      <c r="F15" s="28"/>
      <c r="G15" s="28"/>
      <c r="H15" s="28"/>
      <c r="I15" s="28"/>
      <c r="J15" s="51" t="s">
        <v>40</v>
      </c>
      <c r="K15" s="28"/>
      <c r="L15" s="28"/>
      <c r="M15" s="28"/>
      <c r="N15" s="28"/>
    </row>
    <row r="16" spans="1:18" ht="14.5" customHeight="1" x14ac:dyDescent="0.35">
      <c r="A16" s="2" t="s">
        <v>5</v>
      </c>
      <c r="B16" s="28"/>
      <c r="C16" s="28"/>
      <c r="D16" s="28"/>
      <c r="E16" s="28"/>
      <c r="F16" s="28"/>
      <c r="G16" s="28"/>
      <c r="H16" s="28"/>
      <c r="I16" s="28"/>
      <c r="J16" s="27" t="s">
        <v>5</v>
      </c>
      <c r="K16" s="28"/>
      <c r="L16" s="28"/>
      <c r="M16" s="28"/>
      <c r="N16" s="28"/>
    </row>
    <row r="17" spans="1:14" ht="14.5" customHeight="1" x14ac:dyDescent="0.35">
      <c r="A17" s="2"/>
      <c r="B17" s="28"/>
      <c r="C17" s="28"/>
      <c r="D17" s="28"/>
      <c r="E17" s="28"/>
      <c r="F17" s="28"/>
      <c r="G17" s="28"/>
      <c r="H17" s="28"/>
      <c r="I17" s="28"/>
      <c r="J17" s="27"/>
      <c r="K17" s="28"/>
      <c r="L17" s="28"/>
      <c r="M17" s="28"/>
      <c r="N17" s="28"/>
    </row>
    <row r="18" spans="1:14" ht="14.5" customHeight="1" x14ac:dyDescent="0.35">
      <c r="A18" s="2"/>
      <c r="B18" s="28"/>
      <c r="C18" s="28"/>
      <c r="D18" s="28"/>
      <c r="E18" s="28"/>
      <c r="F18" s="28"/>
      <c r="G18" s="28"/>
      <c r="H18" s="28"/>
      <c r="I18" s="28"/>
      <c r="J18" s="27"/>
      <c r="K18" s="28"/>
      <c r="L18" s="28"/>
      <c r="M18" s="28"/>
      <c r="N18" s="28"/>
    </row>
    <row r="19" spans="1:14" ht="14.5" customHeight="1" x14ac:dyDescent="0.35">
      <c r="A19" s="26"/>
      <c r="B19" s="26"/>
      <c r="C19" s="18"/>
      <c r="D19" s="18"/>
      <c r="E19" s="18"/>
      <c r="F19" s="18"/>
      <c r="G19" s="18"/>
      <c r="H19" s="26"/>
      <c r="I19" s="26"/>
      <c r="J19" s="18"/>
      <c r="K19" s="18"/>
      <c r="L19" s="18"/>
      <c r="M19" s="18"/>
      <c r="N19" s="18"/>
    </row>
    <row r="20" spans="1:14" ht="14.5" customHeight="1" x14ac:dyDescent="0.35">
      <c r="A20" s="40"/>
      <c r="B20" s="40"/>
      <c r="C20" s="40"/>
      <c r="D20" s="40"/>
      <c r="E20" s="40"/>
      <c r="H20" s="2"/>
      <c r="J20" s="43"/>
      <c r="K20" s="43"/>
      <c r="L20" s="43"/>
      <c r="M20" s="43"/>
      <c r="N20" s="43"/>
    </row>
    <row r="21" spans="1:14" ht="14.5" customHeight="1" x14ac:dyDescent="0.35">
      <c r="A21" s="29"/>
      <c r="B21" s="40"/>
      <c r="C21" s="40"/>
      <c r="D21" s="40"/>
      <c r="E21" s="40"/>
      <c r="H21" s="3"/>
      <c r="I21" s="3"/>
      <c r="J21" s="52"/>
      <c r="K21" s="43"/>
      <c r="L21" s="43"/>
      <c r="M21" s="43"/>
      <c r="N21" s="43"/>
    </row>
    <row r="22" spans="1:14" ht="14.5" customHeight="1" x14ac:dyDescent="0.35">
      <c r="A22" s="30"/>
      <c r="B22" s="40"/>
      <c r="C22" s="40"/>
      <c r="D22" s="40"/>
      <c r="E22" s="40"/>
      <c r="H22" s="3"/>
      <c r="I22" s="3"/>
      <c r="J22" s="53"/>
      <c r="K22" s="43"/>
      <c r="L22" s="43"/>
      <c r="M22" s="43"/>
      <c r="N22" s="43"/>
    </row>
    <row r="23" spans="1:14" ht="14.5" customHeight="1" x14ac:dyDescent="0.35">
      <c r="A23" s="40"/>
      <c r="B23" s="40"/>
      <c r="C23" s="40"/>
      <c r="D23" s="40"/>
      <c r="E23" s="40"/>
      <c r="H23" s="3"/>
      <c r="I23" s="3"/>
      <c r="J23" s="43"/>
      <c r="K23" s="43"/>
      <c r="L23" s="43"/>
      <c r="M23" s="43"/>
      <c r="N23" s="43"/>
    </row>
    <row r="24" spans="1:14" ht="14.5" customHeight="1" x14ac:dyDescent="0.35">
      <c r="A24" s="277"/>
      <c r="B24" s="278" t="s">
        <v>2</v>
      </c>
      <c r="C24" s="279"/>
      <c r="D24" s="278" t="s">
        <v>41</v>
      </c>
      <c r="E24" s="279"/>
      <c r="H24" s="7"/>
      <c r="I24" s="8"/>
      <c r="J24" s="277"/>
      <c r="K24" s="278" t="s">
        <v>2</v>
      </c>
      <c r="L24" s="279"/>
      <c r="M24" s="278" t="s">
        <v>41</v>
      </c>
      <c r="N24" s="279"/>
    </row>
    <row r="25" spans="1:14" ht="14.5" customHeight="1" x14ac:dyDescent="0.35">
      <c r="A25" s="277"/>
      <c r="B25" s="41" t="s">
        <v>10</v>
      </c>
      <c r="C25" s="41" t="s">
        <v>11</v>
      </c>
      <c r="D25" s="41" t="s">
        <v>10</v>
      </c>
      <c r="E25" s="41" t="s">
        <v>11</v>
      </c>
      <c r="H25" s="4"/>
      <c r="I25" s="5"/>
      <c r="J25" s="277"/>
      <c r="K25" s="41" t="s">
        <v>10</v>
      </c>
      <c r="L25" s="41" t="s">
        <v>11</v>
      </c>
      <c r="M25" s="41" t="s">
        <v>10</v>
      </c>
      <c r="N25" s="41" t="s">
        <v>11</v>
      </c>
    </row>
    <row r="26" spans="1:14" ht="14.5" customHeight="1" x14ac:dyDescent="0.35">
      <c r="A26" s="90" t="s">
        <v>77</v>
      </c>
      <c r="B26" s="85">
        <v>811</v>
      </c>
      <c r="C26" s="85">
        <v>574</v>
      </c>
      <c r="D26" s="85">
        <v>142</v>
      </c>
      <c r="E26" s="39">
        <v>123</v>
      </c>
      <c r="H26" s="4"/>
      <c r="I26" s="5"/>
      <c r="J26" s="101" t="s">
        <v>12</v>
      </c>
      <c r="K26" s="102">
        <v>22343</v>
      </c>
      <c r="L26" s="102">
        <v>15978</v>
      </c>
      <c r="M26" s="102">
        <v>6309</v>
      </c>
      <c r="N26" s="103">
        <v>4904</v>
      </c>
    </row>
    <row r="27" spans="1:14" ht="14.5" customHeight="1" x14ac:dyDescent="0.35">
      <c r="A27" s="92" t="s">
        <v>74</v>
      </c>
      <c r="B27" s="85">
        <v>92</v>
      </c>
      <c r="C27" s="85">
        <v>75</v>
      </c>
      <c r="D27" s="85">
        <v>17</v>
      </c>
      <c r="E27" s="39">
        <v>15</v>
      </c>
      <c r="H27" s="3"/>
      <c r="I27" s="3"/>
      <c r="J27" s="104" t="s">
        <v>74</v>
      </c>
      <c r="K27" s="102">
        <v>1733</v>
      </c>
      <c r="L27" s="102">
        <v>1664</v>
      </c>
      <c r="M27" s="102">
        <v>443</v>
      </c>
      <c r="N27" s="103">
        <v>433</v>
      </c>
    </row>
    <row r="28" spans="1:14" ht="14.5" customHeight="1" x14ac:dyDescent="0.35">
      <c r="A28" s="92" t="s">
        <v>75</v>
      </c>
      <c r="B28" s="85">
        <v>49</v>
      </c>
      <c r="C28" s="85">
        <v>40</v>
      </c>
      <c r="D28" s="85">
        <v>11</v>
      </c>
      <c r="E28" s="39">
        <v>10</v>
      </c>
      <c r="H28" s="3"/>
      <c r="I28" s="3"/>
      <c r="J28" s="104" t="s">
        <v>75</v>
      </c>
      <c r="K28" s="102">
        <v>1625</v>
      </c>
      <c r="L28" s="102">
        <v>1221</v>
      </c>
      <c r="M28" s="102">
        <v>508</v>
      </c>
      <c r="N28" s="103">
        <v>360</v>
      </c>
    </row>
    <row r="29" spans="1:14" ht="14.5" customHeight="1" x14ac:dyDescent="0.35">
      <c r="A29" s="92" t="s">
        <v>76</v>
      </c>
      <c r="B29" s="85">
        <v>141</v>
      </c>
      <c r="C29" s="85">
        <v>102</v>
      </c>
      <c r="D29" s="85">
        <v>22</v>
      </c>
      <c r="E29" s="39">
        <v>17</v>
      </c>
      <c r="H29" s="3"/>
      <c r="I29" s="3"/>
      <c r="J29" s="104" t="s">
        <v>76</v>
      </c>
      <c r="K29" s="102">
        <v>3802</v>
      </c>
      <c r="L29" s="102">
        <v>2209</v>
      </c>
      <c r="M29" s="102">
        <v>917</v>
      </c>
      <c r="N29" s="103">
        <v>410</v>
      </c>
    </row>
    <row r="30" spans="1:14" ht="14.5" customHeight="1" x14ac:dyDescent="0.35">
      <c r="A30" s="92" t="s">
        <v>36</v>
      </c>
      <c r="B30" s="86">
        <v>260</v>
      </c>
      <c r="C30" s="86">
        <v>187</v>
      </c>
      <c r="D30" s="86">
        <v>28</v>
      </c>
      <c r="E30" s="39">
        <v>40</v>
      </c>
      <c r="H30" s="6"/>
      <c r="I30" s="3"/>
      <c r="J30" s="104" t="s">
        <v>36</v>
      </c>
      <c r="K30" s="105">
        <v>6795</v>
      </c>
      <c r="L30" s="105">
        <v>3816</v>
      </c>
      <c r="M30" s="105">
        <v>1394</v>
      </c>
      <c r="N30" s="103">
        <v>989</v>
      </c>
    </row>
    <row r="31" spans="1:14" ht="14.5" customHeight="1" thickBot="1" x14ac:dyDescent="0.4">
      <c r="A31" s="112" t="s">
        <v>4</v>
      </c>
      <c r="B31" s="85">
        <v>269</v>
      </c>
      <c r="C31" s="85">
        <v>170</v>
      </c>
      <c r="D31" s="85">
        <v>64</v>
      </c>
      <c r="E31" s="85">
        <v>41</v>
      </c>
      <c r="H31" s="2"/>
      <c r="I31" s="3"/>
      <c r="J31" s="104" t="s">
        <v>4</v>
      </c>
      <c r="K31" s="102">
        <v>8388</v>
      </c>
      <c r="L31" s="102">
        <v>7068</v>
      </c>
      <c r="M31" s="102">
        <v>3047</v>
      </c>
      <c r="N31" s="102">
        <v>2712</v>
      </c>
    </row>
    <row r="32" spans="1:14" ht="14.5" customHeight="1" x14ac:dyDescent="0.35"/>
    <row r="33" spans="1:10" ht="14.5" customHeight="1" x14ac:dyDescent="0.35"/>
    <row r="34" spans="1:10" ht="14.5" customHeight="1" x14ac:dyDescent="0.35"/>
    <row r="35" spans="1:10" ht="14.5" customHeight="1" x14ac:dyDescent="0.35"/>
    <row r="36" spans="1:10" ht="14.5" customHeight="1" x14ac:dyDescent="0.35"/>
    <row r="37" spans="1:10" ht="14.5" customHeight="1" x14ac:dyDescent="0.35"/>
    <row r="38" spans="1:10" ht="14.5" customHeight="1" x14ac:dyDescent="0.35">
      <c r="A38" s="1" t="s">
        <v>40</v>
      </c>
      <c r="J38" s="1" t="s">
        <v>40</v>
      </c>
    </row>
    <row r="39" spans="1:10" ht="14.5" customHeight="1" x14ac:dyDescent="0.35">
      <c r="A39" s="2" t="s">
        <v>5</v>
      </c>
      <c r="H39" s="6"/>
      <c r="J39" s="2" t="s">
        <v>5</v>
      </c>
    </row>
    <row r="40" spans="1:10" ht="14.5" customHeight="1" x14ac:dyDescent="0.35">
      <c r="A40" s="2"/>
      <c r="H40" s="2"/>
    </row>
    <row r="41" spans="1:10" ht="14.5" customHeight="1" x14ac:dyDescent="0.35"/>
    <row r="42" spans="1:10" ht="14.5" customHeight="1" x14ac:dyDescent="0.35"/>
    <row r="43" spans="1:10" ht="14.5" customHeight="1" x14ac:dyDescent="0.35"/>
    <row r="44" spans="1:10" ht="14.5" customHeight="1" x14ac:dyDescent="0.35"/>
    <row r="45" spans="1:10" ht="14.5" customHeight="1" x14ac:dyDescent="0.35"/>
    <row r="46" spans="1:10" ht="14.5" customHeight="1" x14ac:dyDescent="0.35"/>
    <row r="47" spans="1:10" ht="14.5" customHeight="1" x14ac:dyDescent="0.35"/>
    <row r="48" spans="1:10"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1:I1"/>
    <mergeCell ref="Q1:R1"/>
    <mergeCell ref="H51:I51"/>
    <mergeCell ref="Q51:R51"/>
    <mergeCell ref="O7:P7"/>
    <mergeCell ref="Q7:R7"/>
    <mergeCell ref="M24:N24"/>
    <mergeCell ref="A5:A8"/>
    <mergeCell ref="B5:I5"/>
    <mergeCell ref="J5:J8"/>
    <mergeCell ref="K5:R5"/>
    <mergeCell ref="B6:E6"/>
    <mergeCell ref="F6:I6"/>
    <mergeCell ref="K6:N6"/>
    <mergeCell ref="O6:R6"/>
    <mergeCell ref="B7:C7"/>
    <mergeCell ref="D7:E7"/>
    <mergeCell ref="F7:G7"/>
    <mergeCell ref="H7:I7"/>
    <mergeCell ref="K7:L7"/>
    <mergeCell ref="M7:N7"/>
    <mergeCell ref="A24:A25"/>
    <mergeCell ref="B24:C24"/>
    <mergeCell ref="D24:E24"/>
    <mergeCell ref="J24:J25"/>
    <mergeCell ref="K24:L24"/>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70" zoomScaleNormal="100" zoomScalePageLayoutView="70" workbookViewId="0">
      <selection activeCell="E1" sqref="E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55</v>
      </c>
      <c r="B3" s="28"/>
      <c r="C3" s="28"/>
      <c r="D3" s="28"/>
      <c r="E3" s="28"/>
      <c r="F3" s="28"/>
      <c r="G3" s="28"/>
      <c r="H3" s="28"/>
      <c r="I3" s="28"/>
      <c r="J3" s="30" t="s">
        <v>54</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111" t="s">
        <v>74</v>
      </c>
      <c r="B9" s="106">
        <v>95</v>
      </c>
      <c r="C9" s="107">
        <v>0.11757425742574257</v>
      </c>
      <c r="D9" s="106">
        <v>97</v>
      </c>
      <c r="E9" s="107">
        <v>0.14520958083832336</v>
      </c>
      <c r="F9" s="106">
        <v>23</v>
      </c>
      <c r="G9" s="107">
        <v>0.17692307692307693</v>
      </c>
      <c r="H9" s="108">
        <v>24</v>
      </c>
      <c r="I9" s="107">
        <v>0.16666666666666666</v>
      </c>
      <c r="J9" s="32" t="s">
        <v>74</v>
      </c>
      <c r="K9" s="113">
        <v>2297</v>
      </c>
      <c r="L9" s="96">
        <v>0.10048558554617437</v>
      </c>
      <c r="M9" s="113">
        <v>1807</v>
      </c>
      <c r="N9" s="96">
        <v>0.11187469044081229</v>
      </c>
      <c r="O9" s="113">
        <v>684</v>
      </c>
      <c r="P9" s="96">
        <v>0.10412543766174456</v>
      </c>
      <c r="Q9" s="114">
        <v>598</v>
      </c>
      <c r="R9" s="96">
        <v>0.11236377301766254</v>
      </c>
    </row>
    <row r="10" spans="1:18" ht="21" x14ac:dyDescent="0.35">
      <c r="A10" s="111" t="s">
        <v>75</v>
      </c>
      <c r="B10" s="106">
        <v>78</v>
      </c>
      <c r="C10" s="107">
        <v>9.6534653465346537E-2</v>
      </c>
      <c r="D10" s="106">
        <v>58</v>
      </c>
      <c r="E10" s="107">
        <v>7.1782178217821777E-2</v>
      </c>
      <c r="F10" s="106">
        <v>8</v>
      </c>
      <c r="G10" s="107">
        <v>6.1538461538461542E-2</v>
      </c>
      <c r="H10" s="108">
        <v>11</v>
      </c>
      <c r="I10" s="107">
        <v>7.6388888888888895E-2</v>
      </c>
      <c r="J10" s="32" t="s">
        <v>75</v>
      </c>
      <c r="K10" s="113">
        <v>2128</v>
      </c>
      <c r="L10" s="96">
        <v>9.3092436239555543E-2</v>
      </c>
      <c r="M10" s="113">
        <v>1633</v>
      </c>
      <c r="N10" s="96">
        <v>7.1437945666914568E-2</v>
      </c>
      <c r="O10" s="113">
        <v>619</v>
      </c>
      <c r="P10" s="96">
        <v>9.4230476480438419E-2</v>
      </c>
      <c r="Q10" s="114">
        <v>458</v>
      </c>
      <c r="R10" s="96">
        <v>8.6057872980082675E-2</v>
      </c>
    </row>
    <row r="11" spans="1:18" x14ac:dyDescent="0.35">
      <c r="A11" s="111" t="s">
        <v>76</v>
      </c>
      <c r="B11" s="106">
        <v>128</v>
      </c>
      <c r="C11" s="107">
        <v>0.15841584158415842</v>
      </c>
      <c r="D11" s="106">
        <v>83</v>
      </c>
      <c r="E11" s="107">
        <v>0.10272277227722772</v>
      </c>
      <c r="F11" s="106">
        <v>9</v>
      </c>
      <c r="G11" s="107">
        <v>6.9230769230769235E-2</v>
      </c>
      <c r="H11" s="108">
        <v>25</v>
      </c>
      <c r="I11" s="107">
        <v>0.1736111111111111</v>
      </c>
      <c r="J11" s="32" t="s">
        <v>76</v>
      </c>
      <c r="K11" s="113">
        <v>3089</v>
      </c>
      <c r="L11" s="96">
        <v>0.13513277046239994</v>
      </c>
      <c r="M11" s="113">
        <v>1700</v>
      </c>
      <c r="N11" s="96">
        <v>7.4368957522201323E-2</v>
      </c>
      <c r="O11" s="113">
        <v>653</v>
      </c>
      <c r="P11" s="96">
        <v>9.9406302329121635E-2</v>
      </c>
      <c r="Q11" s="114">
        <v>368</v>
      </c>
      <c r="R11" s="96">
        <v>6.9146937241638479E-2</v>
      </c>
    </row>
    <row r="12" spans="1:18" ht="14.5" customHeight="1" x14ac:dyDescent="0.35">
      <c r="A12" s="111" t="s">
        <v>36</v>
      </c>
      <c r="B12" s="109">
        <v>230</v>
      </c>
      <c r="C12" s="107">
        <v>0.28465346534653463</v>
      </c>
      <c r="D12" s="109">
        <v>201</v>
      </c>
      <c r="E12" s="107">
        <v>0.24876237623762376</v>
      </c>
      <c r="F12" s="109">
        <v>32</v>
      </c>
      <c r="G12" s="107">
        <v>0.24615384615384617</v>
      </c>
      <c r="H12" s="108">
        <v>37</v>
      </c>
      <c r="I12" s="107">
        <v>0.25694444444444442</v>
      </c>
      <c r="J12" s="32" t="s">
        <v>36</v>
      </c>
      <c r="K12" s="115">
        <v>7428</v>
      </c>
      <c r="L12" s="96">
        <v>0.3249485979264185</v>
      </c>
      <c r="M12" s="115">
        <v>4178</v>
      </c>
      <c r="N12" s="96">
        <v>0.18277264972221008</v>
      </c>
      <c r="O12" s="115">
        <v>1488</v>
      </c>
      <c r="P12" s="96">
        <v>0.22651849596590043</v>
      </c>
      <c r="Q12" s="114">
        <v>1032</v>
      </c>
      <c r="R12" s="96">
        <v>0.1939120631341601</v>
      </c>
    </row>
    <row r="13" spans="1:18" ht="14.5" customHeight="1" x14ac:dyDescent="0.35">
      <c r="A13" s="111" t="s">
        <v>4</v>
      </c>
      <c r="B13" s="106">
        <v>277</v>
      </c>
      <c r="C13" s="107">
        <v>0.34282178217821785</v>
      </c>
      <c r="D13" s="106">
        <v>229</v>
      </c>
      <c r="E13" s="107">
        <v>0.28341584158415839</v>
      </c>
      <c r="F13" s="106">
        <v>58</v>
      </c>
      <c r="G13" s="107">
        <v>0.44615384615384618</v>
      </c>
      <c r="H13" s="106">
        <v>47</v>
      </c>
      <c r="I13" s="107">
        <v>0.3263888888888889</v>
      </c>
      <c r="J13" s="32" t="s">
        <v>4</v>
      </c>
      <c r="K13" s="113">
        <v>7917</v>
      </c>
      <c r="L13" s="96">
        <v>0.34634060982545167</v>
      </c>
      <c r="M13" s="113">
        <v>6834</v>
      </c>
      <c r="N13" s="96">
        <v>0.29896320923924929</v>
      </c>
      <c r="O13" s="113">
        <v>3125</v>
      </c>
      <c r="P13" s="96">
        <v>0.47571928756279497</v>
      </c>
      <c r="Q13" s="113">
        <v>2866</v>
      </c>
      <c r="R13" s="96">
        <v>0.5385193536264562</v>
      </c>
    </row>
    <row r="14" spans="1:18" ht="14.5" customHeight="1" x14ac:dyDescent="0.35">
      <c r="A14" s="110" t="s">
        <v>39</v>
      </c>
      <c r="B14" s="106">
        <v>808</v>
      </c>
      <c r="C14" s="107">
        <v>1</v>
      </c>
      <c r="D14" s="106">
        <v>668</v>
      </c>
      <c r="E14" s="107">
        <v>1</v>
      </c>
      <c r="F14" s="106">
        <v>130</v>
      </c>
      <c r="G14" s="107">
        <v>1</v>
      </c>
      <c r="H14" s="108">
        <v>144</v>
      </c>
      <c r="I14" s="107">
        <v>1</v>
      </c>
      <c r="J14" s="37" t="s">
        <v>12</v>
      </c>
      <c r="K14" s="113">
        <v>22859</v>
      </c>
      <c r="L14" s="96">
        <v>1</v>
      </c>
      <c r="M14" s="113">
        <v>16152</v>
      </c>
      <c r="N14" s="96">
        <v>1</v>
      </c>
      <c r="O14" s="113">
        <v>6569</v>
      </c>
      <c r="P14" s="96">
        <v>1</v>
      </c>
      <c r="Q14" s="114">
        <v>5322</v>
      </c>
      <c r="R14" s="96">
        <v>1</v>
      </c>
    </row>
    <row r="15" spans="1:18" ht="14.5" customHeight="1" x14ac:dyDescent="0.35">
      <c r="A15" s="1" t="s">
        <v>40</v>
      </c>
      <c r="B15" s="28"/>
      <c r="C15" s="28"/>
      <c r="D15" s="28"/>
      <c r="E15" s="28"/>
      <c r="F15" s="28"/>
      <c r="G15" s="28"/>
      <c r="H15" s="28"/>
      <c r="I15" s="28"/>
      <c r="J15" s="51" t="s">
        <v>40</v>
      </c>
      <c r="K15" s="28"/>
      <c r="L15" s="28"/>
      <c r="M15" s="28"/>
      <c r="N15" s="28"/>
    </row>
    <row r="16" spans="1:18" ht="14.5" customHeight="1" x14ac:dyDescent="0.35">
      <c r="A16" s="2" t="s">
        <v>5</v>
      </c>
      <c r="B16" s="28"/>
      <c r="C16" s="28"/>
      <c r="D16" s="28"/>
      <c r="E16" s="28"/>
      <c r="F16" s="28"/>
      <c r="G16" s="28"/>
      <c r="H16" s="28"/>
      <c r="I16" s="28"/>
      <c r="J16" s="27" t="s">
        <v>5</v>
      </c>
      <c r="K16" s="28"/>
      <c r="L16" s="28"/>
      <c r="M16" s="28"/>
      <c r="N16" s="28"/>
    </row>
    <row r="17" spans="1:14" ht="14.5" customHeight="1" x14ac:dyDescent="0.35">
      <c r="A17" s="26"/>
      <c r="B17" s="26"/>
      <c r="C17" s="18"/>
      <c r="D17" s="18"/>
      <c r="E17" s="18"/>
      <c r="F17" s="18"/>
      <c r="G17" s="18"/>
      <c r="H17" s="26"/>
      <c r="I17" s="26"/>
      <c r="J17" s="18"/>
      <c r="K17" s="18"/>
      <c r="L17" s="18"/>
      <c r="M17" s="18"/>
      <c r="N17" s="18"/>
    </row>
    <row r="18" spans="1:14" ht="14.5" customHeight="1" x14ac:dyDescent="0.35">
      <c r="A18" s="40"/>
      <c r="B18" s="40"/>
      <c r="C18" s="40"/>
      <c r="D18" s="40"/>
      <c r="E18" s="40"/>
      <c r="H18" s="2"/>
      <c r="J18" s="43"/>
      <c r="K18" s="43"/>
      <c r="L18" s="43"/>
      <c r="M18" s="43"/>
      <c r="N18" s="43"/>
    </row>
    <row r="19" spans="1:14" ht="14.5" customHeight="1" x14ac:dyDescent="0.35">
      <c r="A19" s="40"/>
      <c r="B19" s="40"/>
      <c r="C19" s="40"/>
      <c r="D19" s="40"/>
      <c r="E19" s="40"/>
      <c r="H19" s="2"/>
      <c r="J19" s="79"/>
      <c r="K19" s="79"/>
      <c r="L19" s="79"/>
      <c r="M19" s="79"/>
      <c r="N19" s="79"/>
    </row>
    <row r="20" spans="1:14" ht="14.5" customHeight="1" x14ac:dyDescent="0.35">
      <c r="A20" s="40"/>
      <c r="B20" s="40"/>
      <c r="C20" s="40"/>
      <c r="D20" s="40"/>
      <c r="E20" s="40"/>
      <c r="H20" s="2"/>
      <c r="J20" s="79"/>
      <c r="K20" s="79"/>
      <c r="L20" s="79"/>
      <c r="M20" s="79"/>
      <c r="N20" s="79"/>
    </row>
    <row r="21" spans="1:14" ht="14.5" customHeight="1" x14ac:dyDescent="0.35">
      <c r="A21" s="29"/>
      <c r="B21" s="40"/>
      <c r="C21" s="40"/>
      <c r="D21" s="40"/>
      <c r="E21" s="40"/>
      <c r="H21" s="3"/>
      <c r="I21" s="3"/>
      <c r="J21" s="52"/>
      <c r="K21" s="43"/>
      <c r="L21" s="43"/>
      <c r="M21" s="43"/>
      <c r="N21" s="43"/>
    </row>
    <row r="22" spans="1:14" ht="14.5" customHeight="1" x14ac:dyDescent="0.35">
      <c r="A22" s="30"/>
      <c r="B22" s="40"/>
      <c r="C22" s="40"/>
      <c r="D22" s="40"/>
      <c r="E22" s="40"/>
      <c r="H22" s="3"/>
      <c r="I22" s="3"/>
      <c r="J22" s="53"/>
      <c r="K22" s="43"/>
      <c r="L22" s="43"/>
      <c r="M22" s="43"/>
      <c r="N22" s="43"/>
    </row>
    <row r="23" spans="1:14" ht="14.5" customHeight="1" x14ac:dyDescent="0.35">
      <c r="A23" s="40"/>
      <c r="B23" s="40"/>
      <c r="C23" s="40"/>
      <c r="D23" s="40"/>
      <c r="E23" s="40"/>
      <c r="H23" s="3"/>
      <c r="I23" s="3"/>
      <c r="J23" s="43"/>
      <c r="K23" s="43"/>
      <c r="L23" s="43"/>
      <c r="M23" s="43"/>
      <c r="N23" s="43"/>
    </row>
    <row r="24" spans="1:14" ht="14.5" customHeight="1" x14ac:dyDescent="0.35">
      <c r="A24" s="277"/>
      <c r="B24" s="278" t="s">
        <v>2</v>
      </c>
      <c r="C24" s="279"/>
      <c r="D24" s="278" t="s">
        <v>41</v>
      </c>
      <c r="E24" s="279"/>
      <c r="H24" s="7"/>
      <c r="I24" s="8"/>
      <c r="J24" s="277"/>
      <c r="K24" s="278" t="s">
        <v>2</v>
      </c>
      <c r="L24" s="279"/>
      <c r="M24" s="278" t="s">
        <v>41</v>
      </c>
      <c r="N24" s="279"/>
    </row>
    <row r="25" spans="1:14" ht="14.5" customHeight="1" x14ac:dyDescent="0.35">
      <c r="A25" s="277"/>
      <c r="B25" s="41" t="s">
        <v>10</v>
      </c>
      <c r="C25" s="41" t="s">
        <v>11</v>
      </c>
      <c r="D25" s="41" t="s">
        <v>10</v>
      </c>
      <c r="E25" s="41" t="s">
        <v>11</v>
      </c>
      <c r="H25" s="4"/>
      <c r="I25" s="5"/>
      <c r="J25" s="277"/>
      <c r="K25" s="41" t="s">
        <v>10</v>
      </c>
      <c r="L25" s="41" t="s">
        <v>11</v>
      </c>
      <c r="M25" s="41" t="s">
        <v>10</v>
      </c>
      <c r="N25" s="41" t="s">
        <v>11</v>
      </c>
    </row>
    <row r="26" spans="1:14" ht="14.5" customHeight="1" x14ac:dyDescent="0.35">
      <c r="A26" s="90" t="s">
        <v>77</v>
      </c>
      <c r="B26" s="91">
        <v>808</v>
      </c>
      <c r="C26" s="91">
        <v>668</v>
      </c>
      <c r="D26" s="91">
        <v>130</v>
      </c>
      <c r="E26" s="39">
        <v>484</v>
      </c>
      <c r="H26" s="4"/>
      <c r="I26" s="5"/>
      <c r="J26" s="101" t="s">
        <v>12</v>
      </c>
      <c r="K26" s="117">
        <f>K14</f>
        <v>22859</v>
      </c>
      <c r="L26" s="117">
        <f>M14</f>
        <v>16152</v>
      </c>
      <c r="M26" s="117">
        <f>O14</f>
        <v>6569</v>
      </c>
      <c r="N26" s="116">
        <f>Q14</f>
        <v>5322</v>
      </c>
    </row>
    <row r="27" spans="1:14" ht="14.5" customHeight="1" x14ac:dyDescent="0.35">
      <c r="A27" s="92" t="s">
        <v>74</v>
      </c>
      <c r="B27" s="91">
        <v>95</v>
      </c>
      <c r="C27" s="91">
        <v>97</v>
      </c>
      <c r="D27" s="91">
        <v>23</v>
      </c>
      <c r="E27" s="39">
        <v>24</v>
      </c>
      <c r="H27" s="3"/>
      <c r="I27" s="3"/>
      <c r="J27" s="104" t="s">
        <v>74</v>
      </c>
      <c r="K27" s="117">
        <f>K9</f>
        <v>2297</v>
      </c>
      <c r="L27" s="117">
        <v>1807</v>
      </c>
      <c r="M27" s="117">
        <v>684</v>
      </c>
      <c r="N27" s="116">
        <f>Q9</f>
        <v>598</v>
      </c>
    </row>
    <row r="28" spans="1:14" ht="21" x14ac:dyDescent="0.35">
      <c r="A28" s="92" t="s">
        <v>75</v>
      </c>
      <c r="B28" s="91">
        <v>78</v>
      </c>
      <c r="C28" s="91">
        <v>58</v>
      </c>
      <c r="D28" s="91">
        <v>8</v>
      </c>
      <c r="E28" s="39">
        <v>11</v>
      </c>
      <c r="H28" s="3"/>
      <c r="I28" s="3"/>
      <c r="J28" s="104" t="s">
        <v>75</v>
      </c>
      <c r="K28" s="117">
        <f>K10</f>
        <v>2128</v>
      </c>
      <c r="L28" s="117">
        <v>1633</v>
      </c>
      <c r="M28" s="117">
        <v>619</v>
      </c>
      <c r="N28" s="116">
        <f t="shared" ref="N28:N31" si="0">Q10</f>
        <v>458</v>
      </c>
    </row>
    <row r="29" spans="1:14" ht="14.5" customHeight="1" x14ac:dyDescent="0.35">
      <c r="A29" s="92" t="s">
        <v>76</v>
      </c>
      <c r="B29" s="91">
        <v>128</v>
      </c>
      <c r="C29" s="91">
        <v>83</v>
      </c>
      <c r="D29" s="91">
        <v>9</v>
      </c>
      <c r="E29" s="39">
        <v>25</v>
      </c>
      <c r="H29" s="3"/>
      <c r="I29" s="3"/>
      <c r="J29" s="104" t="s">
        <v>76</v>
      </c>
      <c r="K29" s="117">
        <f t="shared" ref="K29:K31" si="1">K11</f>
        <v>3089</v>
      </c>
      <c r="L29" s="117">
        <v>1700</v>
      </c>
      <c r="M29" s="117">
        <v>653</v>
      </c>
      <c r="N29" s="116">
        <f t="shared" si="0"/>
        <v>368</v>
      </c>
    </row>
    <row r="30" spans="1:14" ht="14.5" customHeight="1" x14ac:dyDescent="0.35">
      <c r="A30" s="92" t="s">
        <v>36</v>
      </c>
      <c r="B30" s="93">
        <v>230</v>
      </c>
      <c r="C30" s="93">
        <v>201</v>
      </c>
      <c r="D30" s="93">
        <v>32</v>
      </c>
      <c r="E30" s="39">
        <v>37</v>
      </c>
      <c r="H30" s="6"/>
      <c r="I30" s="3"/>
      <c r="J30" s="104" t="s">
        <v>36</v>
      </c>
      <c r="K30" s="117">
        <f t="shared" si="1"/>
        <v>7428</v>
      </c>
      <c r="L30" s="118">
        <v>4178</v>
      </c>
      <c r="M30" s="118">
        <v>1488</v>
      </c>
      <c r="N30" s="116">
        <f t="shared" si="0"/>
        <v>1032</v>
      </c>
    </row>
    <row r="31" spans="1:14" ht="14.5" customHeight="1" thickBot="1" x14ac:dyDescent="0.4">
      <c r="A31" s="112" t="s">
        <v>4</v>
      </c>
      <c r="B31" s="91">
        <v>277</v>
      </c>
      <c r="C31" s="91">
        <v>229</v>
      </c>
      <c r="D31" s="91">
        <v>58</v>
      </c>
      <c r="E31" s="91">
        <v>47</v>
      </c>
      <c r="H31" s="2"/>
      <c r="I31" s="3"/>
      <c r="J31" s="104" t="s">
        <v>4</v>
      </c>
      <c r="K31" s="117">
        <f t="shared" si="1"/>
        <v>7917</v>
      </c>
      <c r="L31" s="117">
        <v>6834</v>
      </c>
      <c r="M31" s="117">
        <v>3125</v>
      </c>
      <c r="N31" s="116">
        <f t="shared" si="0"/>
        <v>2866</v>
      </c>
    </row>
    <row r="32" spans="1:14" ht="14.5" customHeight="1" x14ac:dyDescent="0.35"/>
    <row r="33" spans="1:10" ht="14.5" customHeight="1" x14ac:dyDescent="0.35"/>
    <row r="34" spans="1:10" ht="14.5" customHeight="1" x14ac:dyDescent="0.35"/>
    <row r="35" spans="1:10" ht="14.5" customHeight="1" x14ac:dyDescent="0.35"/>
    <row r="36" spans="1:10" ht="14.5" customHeight="1" x14ac:dyDescent="0.35"/>
    <row r="37" spans="1:10" ht="14.5" customHeight="1" x14ac:dyDescent="0.35"/>
    <row r="38" spans="1:10" ht="14.5" customHeight="1" x14ac:dyDescent="0.35">
      <c r="A38" s="1" t="s">
        <v>40</v>
      </c>
      <c r="J38" s="1" t="s">
        <v>40</v>
      </c>
    </row>
    <row r="39" spans="1:10" ht="14.5" customHeight="1" x14ac:dyDescent="0.35">
      <c r="A39" s="2" t="s">
        <v>5</v>
      </c>
      <c r="H39" s="6"/>
      <c r="J39" s="2" t="s">
        <v>5</v>
      </c>
    </row>
    <row r="40" spans="1:10" ht="14.5" customHeight="1" x14ac:dyDescent="0.35">
      <c r="A40" s="2"/>
      <c r="H40" s="2"/>
    </row>
    <row r="41" spans="1:10" ht="14.5" customHeight="1" x14ac:dyDescent="0.35"/>
    <row r="42" spans="1:10" ht="14.5" customHeight="1" x14ac:dyDescent="0.35"/>
    <row r="43" spans="1:10" ht="14.5" customHeight="1" x14ac:dyDescent="0.35"/>
    <row r="44" spans="1:10" ht="14.5" customHeight="1" x14ac:dyDescent="0.35"/>
    <row r="45" spans="1:10" ht="14.5" customHeight="1" x14ac:dyDescent="0.35"/>
    <row r="46" spans="1:10" ht="14.5" customHeight="1" x14ac:dyDescent="0.35"/>
    <row r="47" spans="1:10" ht="14.5" customHeight="1" x14ac:dyDescent="0.35"/>
    <row r="48" spans="1:10"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1:I1"/>
    <mergeCell ref="Q1:R1"/>
    <mergeCell ref="H51:I51"/>
    <mergeCell ref="Q51:R51"/>
    <mergeCell ref="O7:P7"/>
    <mergeCell ref="Q7:R7"/>
    <mergeCell ref="M24:N24"/>
    <mergeCell ref="A5:A8"/>
    <mergeCell ref="B5:I5"/>
    <mergeCell ref="J5:J8"/>
    <mergeCell ref="K5:R5"/>
    <mergeCell ref="B6:E6"/>
    <mergeCell ref="F6:I6"/>
    <mergeCell ref="K6:N6"/>
    <mergeCell ref="O6:R6"/>
    <mergeCell ref="B7:C7"/>
    <mergeCell ref="D7:E7"/>
    <mergeCell ref="F7:G7"/>
    <mergeCell ref="H7:I7"/>
    <mergeCell ref="K7:L7"/>
    <mergeCell ref="M7:N7"/>
    <mergeCell ref="A24:A25"/>
    <mergeCell ref="B24:C24"/>
    <mergeCell ref="D24:E24"/>
    <mergeCell ref="J24:J25"/>
    <mergeCell ref="K24:L24"/>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Normal="100" workbookViewId="0">
      <selection activeCell="A4" sqref="A4"/>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183" t="s">
        <v>27</v>
      </c>
      <c r="B2" s="28"/>
      <c r="C2" s="28"/>
      <c r="D2" s="28"/>
      <c r="E2" s="28"/>
      <c r="F2" s="28"/>
      <c r="G2" s="28"/>
      <c r="H2" s="28"/>
      <c r="I2" s="28"/>
      <c r="J2" s="183" t="s">
        <v>27</v>
      </c>
      <c r="K2" s="28"/>
      <c r="L2" s="28"/>
      <c r="M2" s="28"/>
      <c r="N2" s="28"/>
    </row>
    <row r="3" spans="1:18" ht="14.5" customHeight="1" x14ac:dyDescent="0.35">
      <c r="A3" s="184" t="s">
        <v>149</v>
      </c>
      <c r="B3" s="28"/>
      <c r="C3" s="28"/>
      <c r="D3" s="28"/>
      <c r="E3" s="28"/>
      <c r="F3" s="28"/>
      <c r="G3" s="28"/>
      <c r="H3" s="28"/>
      <c r="I3" s="28"/>
      <c r="J3" s="184" t="s">
        <v>150</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75" t="s">
        <v>29</v>
      </c>
      <c r="B5" s="275" t="s">
        <v>30</v>
      </c>
      <c r="C5" s="280"/>
      <c r="D5" s="280"/>
      <c r="E5" s="280"/>
      <c r="F5" s="280"/>
      <c r="G5" s="280"/>
      <c r="H5" s="280"/>
      <c r="I5" s="280"/>
      <c r="J5" s="275" t="s">
        <v>29</v>
      </c>
      <c r="K5" s="275" t="s">
        <v>30</v>
      </c>
      <c r="L5" s="280"/>
      <c r="M5" s="280"/>
      <c r="N5" s="280"/>
      <c r="O5" s="280"/>
      <c r="P5" s="280"/>
      <c r="Q5" s="280"/>
      <c r="R5" s="280"/>
    </row>
    <row r="6" spans="1:18" ht="14.5" customHeight="1" x14ac:dyDescent="0.35">
      <c r="A6" s="276"/>
      <c r="B6" s="275" t="s">
        <v>2</v>
      </c>
      <c r="C6" s="280"/>
      <c r="D6" s="280"/>
      <c r="E6" s="280"/>
      <c r="F6" s="275" t="s">
        <v>7</v>
      </c>
      <c r="G6" s="280"/>
      <c r="H6" s="280"/>
      <c r="I6" s="280"/>
      <c r="J6" s="276"/>
      <c r="K6" s="275" t="s">
        <v>2</v>
      </c>
      <c r="L6" s="280"/>
      <c r="M6" s="280"/>
      <c r="N6" s="280"/>
      <c r="O6" s="275" t="s">
        <v>7</v>
      </c>
      <c r="P6" s="280"/>
      <c r="Q6" s="280"/>
      <c r="R6" s="280"/>
    </row>
    <row r="7" spans="1:18" ht="14.5" customHeight="1" x14ac:dyDescent="0.35">
      <c r="A7" s="276"/>
      <c r="B7" s="275" t="s">
        <v>10</v>
      </c>
      <c r="C7" s="276"/>
      <c r="D7" s="275" t="s">
        <v>11</v>
      </c>
      <c r="E7" s="276"/>
      <c r="F7" s="275" t="s">
        <v>10</v>
      </c>
      <c r="G7" s="276"/>
      <c r="H7" s="275" t="s">
        <v>11</v>
      </c>
      <c r="I7" s="276"/>
      <c r="J7" s="276"/>
      <c r="K7" s="275" t="s">
        <v>10</v>
      </c>
      <c r="L7" s="276"/>
      <c r="M7" s="275" t="s">
        <v>11</v>
      </c>
      <c r="N7" s="276"/>
      <c r="O7" s="275" t="s">
        <v>10</v>
      </c>
      <c r="P7" s="276"/>
      <c r="Q7" s="275" t="s">
        <v>11</v>
      </c>
      <c r="R7" s="276"/>
    </row>
    <row r="8" spans="1:18" ht="14.5" customHeight="1" x14ac:dyDescent="0.35">
      <c r="A8" s="276"/>
      <c r="B8" s="223" t="s">
        <v>0</v>
      </c>
      <c r="C8" s="223" t="s">
        <v>1</v>
      </c>
      <c r="D8" s="223" t="s">
        <v>0</v>
      </c>
      <c r="E8" s="223" t="s">
        <v>1</v>
      </c>
      <c r="F8" s="223" t="s">
        <v>0</v>
      </c>
      <c r="G8" s="223" t="s">
        <v>1</v>
      </c>
      <c r="H8" s="223" t="s">
        <v>0</v>
      </c>
      <c r="I8" s="223" t="s">
        <v>1</v>
      </c>
      <c r="J8" s="276"/>
      <c r="K8" s="223" t="s">
        <v>0</v>
      </c>
      <c r="L8" s="223" t="s">
        <v>1</v>
      </c>
      <c r="M8" s="223" t="s">
        <v>0</v>
      </c>
      <c r="N8" s="223" t="s">
        <v>1</v>
      </c>
      <c r="O8" s="223" t="s">
        <v>0</v>
      </c>
      <c r="P8" s="223" t="s">
        <v>1</v>
      </c>
      <c r="Q8" s="223" t="s">
        <v>0</v>
      </c>
      <c r="R8" s="223" t="s">
        <v>1</v>
      </c>
    </row>
    <row r="9" spans="1:18" ht="14.5" customHeight="1" x14ac:dyDescent="0.35">
      <c r="A9" s="189" t="s">
        <v>31</v>
      </c>
      <c r="B9" s="170">
        <v>58</v>
      </c>
      <c r="C9" s="163">
        <v>7.6215505913272016E-2</v>
      </c>
      <c r="D9" s="170" t="s">
        <v>6</v>
      </c>
      <c r="E9" s="163" t="s">
        <v>3</v>
      </c>
      <c r="F9" s="170">
        <v>30</v>
      </c>
      <c r="G9" s="163">
        <v>0.19607843137254902</v>
      </c>
      <c r="H9" s="170">
        <v>19</v>
      </c>
      <c r="I9" s="163">
        <v>0.14503816793893129</v>
      </c>
      <c r="J9" s="189" t="s">
        <v>31</v>
      </c>
      <c r="K9" s="162">
        <v>1648</v>
      </c>
      <c r="L9" s="163">
        <v>0.12211025489033787</v>
      </c>
      <c r="M9" s="162">
        <v>1264</v>
      </c>
      <c r="N9" s="163">
        <v>0.12314886983632112</v>
      </c>
      <c r="O9" s="162">
        <v>792</v>
      </c>
      <c r="P9" s="163">
        <v>0.20005051780752714</v>
      </c>
      <c r="Q9" s="162">
        <v>472</v>
      </c>
      <c r="R9" s="163">
        <v>0.16725726435152374</v>
      </c>
    </row>
    <row r="10" spans="1:18" ht="14.5" customHeight="1" x14ac:dyDescent="0.35">
      <c r="A10" s="189" t="s">
        <v>32</v>
      </c>
      <c r="B10" s="170" t="s">
        <v>6</v>
      </c>
      <c r="C10" s="163" t="s">
        <v>3</v>
      </c>
      <c r="D10" s="170" t="s">
        <v>6</v>
      </c>
      <c r="E10" s="163" t="s">
        <v>3</v>
      </c>
      <c r="F10" s="170" t="s">
        <v>6</v>
      </c>
      <c r="G10" s="163" t="s">
        <v>3</v>
      </c>
      <c r="H10" s="170" t="s">
        <v>6</v>
      </c>
      <c r="I10" s="163" t="s">
        <v>3</v>
      </c>
      <c r="J10" s="189" t="s">
        <v>32</v>
      </c>
      <c r="K10" s="162">
        <v>5070</v>
      </c>
      <c r="L10" s="163">
        <v>0.37566686425607587</v>
      </c>
      <c r="M10" s="162">
        <v>2790</v>
      </c>
      <c r="N10" s="163">
        <v>0.27182385035074047</v>
      </c>
      <c r="O10" s="162">
        <v>1673</v>
      </c>
      <c r="P10" s="163">
        <v>0.42258145996463753</v>
      </c>
      <c r="Q10" s="162">
        <v>722</v>
      </c>
      <c r="R10" s="163">
        <v>0.25584691708008506</v>
      </c>
    </row>
    <row r="11" spans="1:18" ht="14.5" customHeight="1" x14ac:dyDescent="0.35">
      <c r="A11" s="189" t="s">
        <v>33</v>
      </c>
      <c r="B11" s="170">
        <v>172</v>
      </c>
      <c r="C11" s="163">
        <v>0.22601839684625494</v>
      </c>
      <c r="D11" s="170">
        <v>274</v>
      </c>
      <c r="E11" s="163">
        <v>0.40058479532163743</v>
      </c>
      <c r="F11" s="170">
        <v>33</v>
      </c>
      <c r="G11" s="163">
        <v>0.21568627450980393</v>
      </c>
      <c r="H11" s="170">
        <v>80</v>
      </c>
      <c r="I11" s="163">
        <v>0.61068702290076338</v>
      </c>
      <c r="J11" s="189" t="s">
        <v>33</v>
      </c>
      <c r="K11" s="162">
        <v>2683</v>
      </c>
      <c r="L11" s="163">
        <v>0.19879964433906341</v>
      </c>
      <c r="M11" s="162">
        <v>3509</v>
      </c>
      <c r="N11" s="163">
        <v>0.34187451286048326</v>
      </c>
      <c r="O11" s="162">
        <v>854</v>
      </c>
      <c r="P11" s="163">
        <v>0.21571103814094469</v>
      </c>
      <c r="Q11" s="162">
        <v>1288</v>
      </c>
      <c r="R11" s="163">
        <v>0.45641389085754785</v>
      </c>
    </row>
    <row r="12" spans="1:18" ht="14.5" customHeight="1" x14ac:dyDescent="0.35">
      <c r="A12" s="189" t="s">
        <v>34</v>
      </c>
      <c r="B12" s="170">
        <v>162</v>
      </c>
      <c r="C12" s="163">
        <v>0.21287779237844942</v>
      </c>
      <c r="D12" s="170">
        <v>126</v>
      </c>
      <c r="E12" s="163">
        <v>0.18421052631578946</v>
      </c>
      <c r="F12" s="170">
        <v>22</v>
      </c>
      <c r="G12" s="163">
        <v>0.1437908496732026</v>
      </c>
      <c r="H12" s="170">
        <v>6</v>
      </c>
      <c r="I12" s="163">
        <v>4.5801526717557252E-2</v>
      </c>
      <c r="J12" s="189" t="s">
        <v>34</v>
      </c>
      <c r="K12" s="162">
        <v>1888</v>
      </c>
      <c r="L12" s="163">
        <v>0.13989330171902786</v>
      </c>
      <c r="M12" s="162">
        <v>1375</v>
      </c>
      <c r="N12" s="163">
        <v>0.13396336710833984</v>
      </c>
      <c r="O12" s="162" t="s">
        <v>6</v>
      </c>
      <c r="P12" s="163" t="s">
        <v>3</v>
      </c>
      <c r="Q12" s="162">
        <v>168</v>
      </c>
      <c r="R12" s="163">
        <v>5.9532246633593196E-2</v>
      </c>
    </row>
    <row r="13" spans="1:18" ht="21.65" customHeight="1" x14ac:dyDescent="0.35">
      <c r="A13" s="189" t="s">
        <v>35</v>
      </c>
      <c r="B13" s="170" t="s">
        <v>6</v>
      </c>
      <c r="C13" s="163" t="s">
        <v>3</v>
      </c>
      <c r="D13" s="170">
        <v>89</v>
      </c>
      <c r="E13" s="163">
        <v>0.13011695906432749</v>
      </c>
      <c r="F13" s="170" t="s">
        <v>6</v>
      </c>
      <c r="G13" s="163" t="s">
        <v>3</v>
      </c>
      <c r="H13" s="170" t="s">
        <v>6</v>
      </c>
      <c r="I13" s="163" t="s">
        <v>3</v>
      </c>
      <c r="J13" s="189" t="s">
        <v>35</v>
      </c>
      <c r="K13" s="162" t="s">
        <v>6</v>
      </c>
      <c r="L13" s="163" t="s">
        <v>3</v>
      </c>
      <c r="M13" s="162">
        <v>1326</v>
      </c>
      <c r="N13" s="163">
        <v>0.12918939984411534</v>
      </c>
      <c r="O13" s="162" t="s">
        <v>6</v>
      </c>
      <c r="P13" s="163" t="s">
        <v>3</v>
      </c>
      <c r="Q13" s="162">
        <v>172</v>
      </c>
      <c r="R13" s="163">
        <v>6.0949681077250177E-2</v>
      </c>
    </row>
    <row r="14" spans="1:18" ht="14.5" customHeight="1" x14ac:dyDescent="0.35">
      <c r="A14" s="189" t="s">
        <v>36</v>
      </c>
      <c r="B14" s="170">
        <v>0</v>
      </c>
      <c r="C14" s="163">
        <v>0</v>
      </c>
      <c r="D14" s="170">
        <v>0</v>
      </c>
      <c r="E14" s="163">
        <v>0</v>
      </c>
      <c r="F14" s="170">
        <v>0</v>
      </c>
      <c r="G14" s="163">
        <v>0</v>
      </c>
      <c r="H14" s="170">
        <v>0</v>
      </c>
      <c r="I14" s="163">
        <v>0</v>
      </c>
      <c r="J14" s="189" t="s">
        <v>36</v>
      </c>
      <c r="K14" s="162">
        <v>0</v>
      </c>
      <c r="L14" s="163">
        <v>0</v>
      </c>
      <c r="M14" s="162">
        <v>0</v>
      </c>
      <c r="N14" s="163">
        <v>0</v>
      </c>
      <c r="O14" s="162">
        <v>0</v>
      </c>
      <c r="P14" s="163">
        <v>0</v>
      </c>
      <c r="Q14" s="162">
        <v>0</v>
      </c>
      <c r="R14" s="163">
        <v>0</v>
      </c>
    </row>
    <row r="15" spans="1:18" ht="14.5" customHeight="1" x14ac:dyDescent="0.35">
      <c r="A15" s="189" t="s">
        <v>37</v>
      </c>
      <c r="B15" s="170">
        <v>0</v>
      </c>
      <c r="C15" s="163">
        <v>0</v>
      </c>
      <c r="D15" s="170">
        <v>0</v>
      </c>
      <c r="E15" s="163">
        <v>0</v>
      </c>
      <c r="F15" s="170">
        <v>0</v>
      </c>
      <c r="G15" s="163">
        <v>0</v>
      </c>
      <c r="H15" s="170">
        <v>0</v>
      </c>
      <c r="I15" s="163">
        <v>0</v>
      </c>
      <c r="J15" s="189" t="s">
        <v>37</v>
      </c>
      <c r="K15" s="162">
        <v>0</v>
      </c>
      <c r="L15" s="163">
        <v>0</v>
      </c>
      <c r="M15" s="162">
        <v>0</v>
      </c>
      <c r="N15" s="163">
        <v>0</v>
      </c>
      <c r="O15" s="162">
        <v>0</v>
      </c>
      <c r="P15" s="163">
        <v>0</v>
      </c>
      <c r="Q15" s="162">
        <v>0</v>
      </c>
      <c r="R15" s="163">
        <v>0</v>
      </c>
    </row>
    <row r="16" spans="1:18" ht="14.5" customHeight="1" x14ac:dyDescent="0.35">
      <c r="A16" s="189" t="s">
        <v>38</v>
      </c>
      <c r="B16" s="170">
        <v>0</v>
      </c>
      <c r="C16" s="163">
        <v>0</v>
      </c>
      <c r="D16" s="170">
        <v>0</v>
      </c>
      <c r="E16" s="163">
        <v>0</v>
      </c>
      <c r="F16" s="170">
        <v>0</v>
      </c>
      <c r="G16" s="163">
        <v>0</v>
      </c>
      <c r="H16" s="170">
        <v>0</v>
      </c>
      <c r="I16" s="163">
        <v>0</v>
      </c>
      <c r="J16" s="189" t="s">
        <v>38</v>
      </c>
      <c r="K16" s="162" t="s">
        <v>6</v>
      </c>
      <c r="L16" s="163" t="s">
        <v>3</v>
      </c>
      <c r="M16" s="162">
        <v>0</v>
      </c>
      <c r="N16" s="163">
        <v>0</v>
      </c>
      <c r="O16" s="162">
        <v>0</v>
      </c>
      <c r="P16" s="163">
        <v>0</v>
      </c>
      <c r="Q16" s="162">
        <v>0</v>
      </c>
      <c r="R16" s="163">
        <v>0</v>
      </c>
    </row>
    <row r="17" spans="1:18" ht="14.5" customHeight="1" x14ac:dyDescent="0.35">
      <c r="A17" s="192" t="s">
        <v>39</v>
      </c>
      <c r="B17" s="162">
        <v>761</v>
      </c>
      <c r="C17" s="163">
        <v>1</v>
      </c>
      <c r="D17" s="162">
        <v>684</v>
      </c>
      <c r="E17" s="163">
        <v>1</v>
      </c>
      <c r="F17" s="162">
        <v>153</v>
      </c>
      <c r="G17" s="163">
        <v>1</v>
      </c>
      <c r="H17" s="162">
        <v>131</v>
      </c>
      <c r="I17" s="163">
        <v>1</v>
      </c>
      <c r="J17" s="193" t="s">
        <v>39</v>
      </c>
      <c r="K17" s="191">
        <v>13496</v>
      </c>
      <c r="L17" s="163">
        <v>1</v>
      </c>
      <c r="M17" s="191">
        <v>10264</v>
      </c>
      <c r="N17" s="163">
        <v>1</v>
      </c>
      <c r="O17" s="191">
        <v>3959</v>
      </c>
      <c r="P17" s="163">
        <v>1</v>
      </c>
      <c r="Q17" s="191">
        <v>2822</v>
      </c>
      <c r="R17" s="163">
        <v>1</v>
      </c>
    </row>
    <row r="18" spans="1:18" ht="14.5" customHeight="1" x14ac:dyDescent="0.35">
      <c r="A18" s="1" t="s">
        <v>40</v>
      </c>
      <c r="B18" s="28"/>
      <c r="C18" s="28"/>
      <c r="D18" s="28"/>
      <c r="E18" s="28"/>
      <c r="F18" s="28"/>
      <c r="G18" s="28"/>
      <c r="H18" s="28"/>
      <c r="I18" s="28"/>
      <c r="J18" s="194" t="s">
        <v>40</v>
      </c>
      <c r="K18" s="28"/>
      <c r="L18" s="28"/>
      <c r="M18" s="28"/>
      <c r="N18" s="28"/>
    </row>
    <row r="19" spans="1:18" ht="14.5" customHeight="1" x14ac:dyDescent="0.35">
      <c r="A19" s="1" t="s">
        <v>5</v>
      </c>
      <c r="B19" s="28"/>
      <c r="C19" s="28"/>
      <c r="D19" s="28"/>
      <c r="E19" s="28"/>
      <c r="F19" s="28"/>
      <c r="G19" s="28"/>
      <c r="H19" s="28"/>
      <c r="I19" s="28"/>
      <c r="J19" s="26" t="s">
        <v>5</v>
      </c>
      <c r="K19" s="28"/>
      <c r="L19" s="28"/>
      <c r="M19" s="28"/>
      <c r="N19" s="28"/>
    </row>
    <row r="20" spans="1:18" ht="14.5" customHeight="1" x14ac:dyDescent="0.35">
      <c r="A20" s="274" t="s">
        <v>148</v>
      </c>
      <c r="B20" s="274"/>
      <c r="C20" s="274"/>
      <c r="D20" s="274"/>
      <c r="E20" s="274"/>
      <c r="F20" s="274"/>
      <c r="G20" s="274"/>
      <c r="H20" s="274"/>
      <c r="I20" s="274"/>
      <c r="J20" s="274" t="s">
        <v>148</v>
      </c>
      <c r="K20" s="274"/>
      <c r="L20" s="274"/>
      <c r="M20" s="274"/>
      <c r="N20" s="274"/>
      <c r="O20" s="274"/>
      <c r="P20" s="274"/>
      <c r="Q20" s="274"/>
      <c r="R20" s="274"/>
    </row>
    <row r="21" spans="1:18" ht="14.5" customHeight="1" x14ac:dyDescent="0.35">
      <c r="A21" s="274"/>
      <c r="B21" s="274"/>
      <c r="C21" s="274"/>
      <c r="D21" s="274"/>
      <c r="E21" s="274"/>
      <c r="F21" s="274"/>
      <c r="G21" s="274"/>
      <c r="H21" s="274"/>
      <c r="I21" s="274"/>
      <c r="J21" s="274"/>
      <c r="K21" s="274"/>
      <c r="L21" s="274"/>
      <c r="M21" s="274"/>
      <c r="N21" s="274"/>
      <c r="O21" s="274"/>
      <c r="P21" s="274"/>
      <c r="Q21" s="274"/>
      <c r="R21" s="274"/>
    </row>
    <row r="22" spans="1:18" ht="14.5" customHeight="1" x14ac:dyDescent="0.35">
      <c r="A22" s="29"/>
      <c r="B22" s="40"/>
      <c r="C22" s="40"/>
      <c r="D22" s="40"/>
      <c r="E22" s="40"/>
      <c r="H22" s="3"/>
      <c r="I22" s="3"/>
      <c r="J22" s="52"/>
      <c r="K22" s="224"/>
      <c r="L22" s="224"/>
      <c r="M22" s="224"/>
      <c r="N22" s="224"/>
    </row>
    <row r="23" spans="1:18" ht="14.5" customHeight="1" x14ac:dyDescent="0.35">
      <c r="A23" s="30"/>
      <c r="B23" s="40"/>
      <c r="C23" s="40"/>
      <c r="D23" s="40"/>
      <c r="E23" s="40"/>
      <c r="H23" s="3"/>
      <c r="I23" s="3"/>
      <c r="J23" s="53"/>
      <c r="K23" s="224"/>
      <c r="L23" s="224"/>
      <c r="M23" s="224"/>
      <c r="N23" s="224"/>
    </row>
    <row r="24" spans="1:18" ht="14.5" customHeight="1" x14ac:dyDescent="0.35">
      <c r="A24" s="40"/>
      <c r="B24" s="40"/>
      <c r="C24" s="40"/>
      <c r="D24" s="40"/>
      <c r="E24" s="40"/>
      <c r="H24" s="3"/>
      <c r="I24" s="3"/>
      <c r="J24" s="224"/>
      <c r="K24" s="224"/>
      <c r="L24" s="224"/>
      <c r="M24" s="224"/>
      <c r="N24" s="224"/>
    </row>
    <row r="25" spans="1:18" ht="14.5" customHeight="1" x14ac:dyDescent="0.35">
      <c r="A25" s="277"/>
      <c r="B25" s="278" t="s">
        <v>2</v>
      </c>
      <c r="C25" s="279"/>
      <c r="D25" s="278" t="s">
        <v>100</v>
      </c>
      <c r="E25" s="279"/>
      <c r="H25" s="7"/>
      <c r="I25" s="8"/>
      <c r="J25" s="277"/>
      <c r="K25" s="278" t="s">
        <v>2</v>
      </c>
      <c r="L25" s="279"/>
      <c r="M25" s="278" t="s">
        <v>100</v>
      </c>
      <c r="N25" s="279"/>
    </row>
    <row r="26" spans="1:18" ht="14.5" customHeight="1" x14ac:dyDescent="0.35">
      <c r="A26" s="277"/>
      <c r="B26" s="225" t="s">
        <v>10</v>
      </c>
      <c r="C26" s="225" t="s">
        <v>11</v>
      </c>
      <c r="D26" s="225" t="s">
        <v>10</v>
      </c>
      <c r="E26" s="225" t="s">
        <v>11</v>
      </c>
      <c r="H26" s="4"/>
      <c r="I26" s="5"/>
      <c r="J26" s="277"/>
      <c r="K26" s="225" t="s">
        <v>10</v>
      </c>
      <c r="L26" s="225" t="s">
        <v>11</v>
      </c>
      <c r="M26" s="225" t="s">
        <v>10</v>
      </c>
      <c r="N26" s="225" t="s">
        <v>11</v>
      </c>
    </row>
    <row r="27" spans="1:18" ht="14.5" customHeight="1" x14ac:dyDescent="0.35">
      <c r="A27" s="68" t="s">
        <v>12</v>
      </c>
      <c r="B27" s="169">
        <f>B17</f>
        <v>761</v>
      </c>
      <c r="C27" s="169">
        <f>D17</f>
        <v>684</v>
      </c>
      <c r="D27" s="169">
        <f>F17</f>
        <v>153</v>
      </c>
      <c r="E27" s="169">
        <f>H17</f>
        <v>131</v>
      </c>
      <c r="H27" s="4"/>
      <c r="I27" s="5"/>
      <c r="J27" s="68" t="s">
        <v>12</v>
      </c>
      <c r="K27" s="173">
        <f>K17</f>
        <v>13496</v>
      </c>
      <c r="L27" s="173">
        <f>M17</f>
        <v>10264</v>
      </c>
      <c r="M27" s="173">
        <f>O17</f>
        <v>3959</v>
      </c>
      <c r="N27" s="173">
        <f>Q17</f>
        <v>2822</v>
      </c>
    </row>
    <row r="28" spans="1:18" ht="14.5" customHeight="1" x14ac:dyDescent="0.35">
      <c r="A28" s="68" t="s">
        <v>31</v>
      </c>
      <c r="B28" s="45">
        <f>B9</f>
        <v>58</v>
      </c>
      <c r="C28" s="45" t="str">
        <f>D9</f>
        <v>*</v>
      </c>
      <c r="D28" s="45">
        <f>F9</f>
        <v>30</v>
      </c>
      <c r="E28" s="195">
        <f>H9</f>
        <v>19</v>
      </c>
      <c r="H28" s="3"/>
      <c r="I28" s="3"/>
      <c r="J28" s="67" t="s">
        <v>31</v>
      </c>
      <c r="K28" s="173">
        <f>K9</f>
        <v>1648</v>
      </c>
      <c r="L28" s="173">
        <f>M9</f>
        <v>1264</v>
      </c>
      <c r="M28" s="173">
        <f>O9</f>
        <v>792</v>
      </c>
      <c r="N28" s="173">
        <f>Q9</f>
        <v>472</v>
      </c>
    </row>
    <row r="29" spans="1:18" ht="14.5" customHeight="1" x14ac:dyDescent="0.35">
      <c r="A29" s="68" t="s">
        <v>42</v>
      </c>
      <c r="B29" s="45" t="str">
        <f t="shared" ref="B29:B35" si="0">B10</f>
        <v>*</v>
      </c>
      <c r="C29" s="45" t="str">
        <f t="shared" ref="C29:C35" si="1">D10</f>
        <v>*</v>
      </c>
      <c r="D29" s="45" t="str">
        <f t="shared" ref="D29:D35" si="2">F10</f>
        <v>*</v>
      </c>
      <c r="E29" s="195" t="str">
        <f t="shared" ref="E29:E35" si="3">H10</f>
        <v>*</v>
      </c>
      <c r="H29" s="3"/>
      <c r="I29" s="3"/>
      <c r="J29" s="67" t="s">
        <v>42</v>
      </c>
      <c r="K29" s="173">
        <f t="shared" ref="K29:K35" si="4">K10</f>
        <v>5070</v>
      </c>
      <c r="L29" s="173">
        <f t="shared" ref="L29:L35" si="5">M10</f>
        <v>2790</v>
      </c>
      <c r="M29" s="173">
        <f t="shared" ref="M29:M35" si="6">O10</f>
        <v>1673</v>
      </c>
      <c r="N29" s="173">
        <f t="shared" ref="N29:N35" si="7">Q10</f>
        <v>722</v>
      </c>
    </row>
    <row r="30" spans="1:18" ht="14.5" customHeight="1" x14ac:dyDescent="0.35">
      <c r="A30" s="68" t="s">
        <v>33</v>
      </c>
      <c r="B30" s="45">
        <f t="shared" si="0"/>
        <v>172</v>
      </c>
      <c r="C30" s="45">
        <f t="shared" si="1"/>
        <v>274</v>
      </c>
      <c r="D30" s="45">
        <f t="shared" si="2"/>
        <v>33</v>
      </c>
      <c r="E30" s="195">
        <f t="shared" si="3"/>
        <v>80</v>
      </c>
      <c r="H30" s="3"/>
      <c r="I30" s="3"/>
      <c r="J30" s="67" t="s">
        <v>33</v>
      </c>
      <c r="K30" s="173">
        <f t="shared" si="4"/>
        <v>2683</v>
      </c>
      <c r="L30" s="173">
        <f t="shared" si="5"/>
        <v>3509</v>
      </c>
      <c r="M30" s="173">
        <f t="shared" si="6"/>
        <v>854</v>
      </c>
      <c r="N30" s="173">
        <f t="shared" si="7"/>
        <v>1288</v>
      </c>
    </row>
    <row r="31" spans="1:18" ht="14.5" customHeight="1" x14ac:dyDescent="0.35">
      <c r="A31" s="68" t="s">
        <v>34</v>
      </c>
      <c r="B31" s="45">
        <f t="shared" si="0"/>
        <v>162</v>
      </c>
      <c r="C31" s="45">
        <f t="shared" si="1"/>
        <v>126</v>
      </c>
      <c r="D31" s="45">
        <f t="shared" si="2"/>
        <v>22</v>
      </c>
      <c r="E31" s="195">
        <f t="shared" si="3"/>
        <v>6</v>
      </c>
      <c r="H31" s="6"/>
      <c r="I31" s="3"/>
      <c r="J31" s="67" t="s">
        <v>34</v>
      </c>
      <c r="K31" s="173">
        <f t="shared" si="4"/>
        <v>1888</v>
      </c>
      <c r="L31" s="173">
        <f t="shared" si="5"/>
        <v>1375</v>
      </c>
      <c r="M31" s="173" t="str">
        <f t="shared" si="6"/>
        <v>*</v>
      </c>
      <c r="N31" s="173">
        <f t="shared" si="7"/>
        <v>168</v>
      </c>
    </row>
    <row r="32" spans="1:18" ht="14.5" customHeight="1" x14ac:dyDescent="0.35">
      <c r="A32" s="68" t="s">
        <v>35</v>
      </c>
      <c r="B32" s="45" t="str">
        <f t="shared" si="0"/>
        <v>*</v>
      </c>
      <c r="C32" s="45">
        <f t="shared" si="1"/>
        <v>89</v>
      </c>
      <c r="D32" s="45" t="str">
        <f t="shared" si="2"/>
        <v>*</v>
      </c>
      <c r="E32" s="195" t="str">
        <f t="shared" si="3"/>
        <v>*</v>
      </c>
      <c r="H32" s="2"/>
      <c r="I32" s="3"/>
      <c r="J32" s="68" t="s">
        <v>35</v>
      </c>
      <c r="K32" s="173" t="str">
        <f t="shared" si="4"/>
        <v>*</v>
      </c>
      <c r="L32" s="173">
        <f t="shared" si="5"/>
        <v>1326</v>
      </c>
      <c r="M32" s="173" t="str">
        <f t="shared" si="6"/>
        <v>*</v>
      </c>
      <c r="N32" s="173">
        <f t="shared" si="7"/>
        <v>172</v>
      </c>
    </row>
    <row r="33" spans="1:18" ht="14.5" customHeight="1" x14ac:dyDescent="0.35">
      <c r="A33" s="68" t="s">
        <v>36</v>
      </c>
      <c r="B33" s="45">
        <f t="shared" si="0"/>
        <v>0</v>
      </c>
      <c r="C33" s="45">
        <f t="shared" si="1"/>
        <v>0</v>
      </c>
      <c r="D33" s="45">
        <f t="shared" si="2"/>
        <v>0</v>
      </c>
      <c r="E33" s="195">
        <f t="shared" si="3"/>
        <v>0</v>
      </c>
      <c r="H33" s="3"/>
      <c r="I33" s="3"/>
      <c r="J33" s="67" t="s">
        <v>36</v>
      </c>
      <c r="K33" s="173">
        <f t="shared" si="4"/>
        <v>0</v>
      </c>
      <c r="L33" s="173">
        <f t="shared" si="5"/>
        <v>0</v>
      </c>
      <c r="M33" s="173">
        <f t="shared" si="6"/>
        <v>0</v>
      </c>
      <c r="N33" s="173">
        <f t="shared" si="7"/>
        <v>0</v>
      </c>
    </row>
    <row r="34" spans="1:18" ht="14.5" customHeight="1" x14ac:dyDescent="0.35">
      <c r="A34" s="68" t="s">
        <v>37</v>
      </c>
      <c r="B34" s="45">
        <f t="shared" si="0"/>
        <v>0</v>
      </c>
      <c r="C34" s="45">
        <f t="shared" si="1"/>
        <v>0</v>
      </c>
      <c r="D34" s="45">
        <f t="shared" si="2"/>
        <v>0</v>
      </c>
      <c r="E34" s="195">
        <f t="shared" si="3"/>
        <v>0</v>
      </c>
      <c r="H34" s="3"/>
      <c r="I34" s="3"/>
      <c r="J34" s="67" t="s">
        <v>37</v>
      </c>
      <c r="K34" s="173">
        <f t="shared" si="4"/>
        <v>0</v>
      </c>
      <c r="L34" s="173">
        <f t="shared" si="5"/>
        <v>0</v>
      </c>
      <c r="M34" s="173">
        <f t="shared" si="6"/>
        <v>0</v>
      </c>
      <c r="N34" s="173">
        <f t="shared" si="7"/>
        <v>0</v>
      </c>
    </row>
    <row r="35" spans="1:18" ht="14.5" customHeight="1" x14ac:dyDescent="0.35">
      <c r="A35" s="68" t="s">
        <v>4</v>
      </c>
      <c r="B35" s="45">
        <f t="shared" si="0"/>
        <v>0</v>
      </c>
      <c r="C35" s="45">
        <f t="shared" si="1"/>
        <v>0</v>
      </c>
      <c r="D35" s="45">
        <f t="shared" si="2"/>
        <v>0</v>
      </c>
      <c r="E35" s="195">
        <f t="shared" si="3"/>
        <v>0</v>
      </c>
      <c r="H35" s="3"/>
      <c r="I35" s="3"/>
      <c r="J35" s="67" t="s">
        <v>4</v>
      </c>
      <c r="K35" s="173" t="str">
        <f t="shared" si="4"/>
        <v>*</v>
      </c>
      <c r="L35" s="173">
        <f t="shared" si="5"/>
        <v>0</v>
      </c>
      <c r="M35" s="173">
        <f t="shared" si="6"/>
        <v>0</v>
      </c>
      <c r="N35" s="173">
        <f t="shared" si="7"/>
        <v>0</v>
      </c>
    </row>
    <row r="36" spans="1:18" ht="14.5" customHeight="1" x14ac:dyDescent="0.35"/>
    <row r="37" spans="1:18" ht="14.5" customHeight="1" x14ac:dyDescent="0.35"/>
    <row r="38" spans="1:18" ht="14.5" customHeight="1" x14ac:dyDescent="0.35"/>
    <row r="39" spans="1:18" ht="14.5" customHeight="1" x14ac:dyDescent="0.35"/>
    <row r="40" spans="1:18" ht="14.5" customHeight="1" x14ac:dyDescent="0.35"/>
    <row r="41" spans="1:18" ht="14.5" customHeight="1" x14ac:dyDescent="0.35"/>
    <row r="42" spans="1:18" ht="14.5" customHeight="1" x14ac:dyDescent="0.35">
      <c r="A42" s="1" t="s">
        <v>40</v>
      </c>
      <c r="J42" s="1" t="s">
        <v>40</v>
      </c>
    </row>
    <row r="43" spans="1:18" ht="14.5" customHeight="1" x14ac:dyDescent="0.35">
      <c r="A43" s="1" t="s">
        <v>5</v>
      </c>
      <c r="J43" s="1" t="s">
        <v>5</v>
      </c>
    </row>
    <row r="44" spans="1:18" ht="14.5" customHeight="1" x14ac:dyDescent="0.35">
      <c r="A44" s="284" t="s">
        <v>148</v>
      </c>
      <c r="B44" s="284"/>
      <c r="C44" s="284"/>
      <c r="D44" s="284"/>
      <c r="E44" s="284"/>
      <c r="F44" s="284"/>
      <c r="G44" s="284"/>
      <c r="H44" s="284"/>
      <c r="I44" s="284"/>
      <c r="J44" s="285" t="s">
        <v>148</v>
      </c>
      <c r="K44" s="285"/>
      <c r="L44" s="285"/>
      <c r="M44" s="285"/>
      <c r="N44" s="285"/>
      <c r="O44" s="285"/>
      <c r="P44" s="285"/>
      <c r="Q44" s="285"/>
      <c r="R44" s="285"/>
    </row>
    <row r="45" spans="1:18" ht="14.5" customHeight="1" x14ac:dyDescent="0.35">
      <c r="A45" s="284"/>
      <c r="B45" s="284"/>
      <c r="C45" s="284"/>
      <c r="D45" s="284"/>
      <c r="E45" s="284"/>
      <c r="F45" s="284"/>
      <c r="G45" s="284"/>
      <c r="H45" s="284"/>
      <c r="I45" s="284"/>
      <c r="J45" s="285"/>
      <c r="K45" s="285"/>
      <c r="L45" s="285"/>
      <c r="M45" s="285"/>
      <c r="N45" s="285"/>
      <c r="O45" s="285"/>
      <c r="P45" s="285"/>
      <c r="Q45" s="285"/>
      <c r="R45" s="285"/>
    </row>
    <row r="46" spans="1:18" ht="14.5" customHeight="1" x14ac:dyDescent="0.35"/>
    <row r="47" spans="1:18" ht="14.5" customHeight="1" x14ac:dyDescent="0.35"/>
    <row r="48" spans="1:18" ht="14.5" customHeight="1" x14ac:dyDescent="0.35">
      <c r="H48" s="273" t="s">
        <v>90</v>
      </c>
      <c r="I48" s="273"/>
      <c r="Q48" s="273" t="s">
        <v>90</v>
      </c>
      <c r="R48" s="273"/>
    </row>
    <row r="49" ht="14.5" customHeight="1" x14ac:dyDescent="0.35"/>
    <row r="50" ht="14.5" customHeight="1" x14ac:dyDescent="0.35"/>
    <row r="51" ht="14.5" customHeight="1" x14ac:dyDescent="0.35"/>
    <row r="52" ht="14.5" customHeight="1" x14ac:dyDescent="0.35"/>
    <row r="53" ht="14.5" customHeight="1" x14ac:dyDescent="0.35"/>
    <row r="54" ht="14.5" customHeight="1" x14ac:dyDescent="0.35"/>
    <row r="55" ht="14.5" customHeight="1" x14ac:dyDescent="0.35"/>
    <row r="56"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30">
    <mergeCell ref="Q1:R1"/>
    <mergeCell ref="A5:A8"/>
    <mergeCell ref="B5:I5"/>
    <mergeCell ref="J5:J8"/>
    <mergeCell ref="K5:R5"/>
    <mergeCell ref="B6:E6"/>
    <mergeCell ref="F6:I6"/>
    <mergeCell ref="K6:N6"/>
    <mergeCell ref="O6:R6"/>
    <mergeCell ref="F7:G7"/>
    <mergeCell ref="H7:I7"/>
    <mergeCell ref="K7:L7"/>
    <mergeCell ref="M7:N7"/>
    <mergeCell ref="H1:I1"/>
    <mergeCell ref="A44:I45"/>
    <mergeCell ref="J44:R45"/>
    <mergeCell ref="H48:I48"/>
    <mergeCell ref="Q48:R48"/>
    <mergeCell ref="O7:P7"/>
    <mergeCell ref="Q7:R7"/>
    <mergeCell ref="A20:I21"/>
    <mergeCell ref="J20:R21"/>
    <mergeCell ref="A25:A26"/>
    <mergeCell ref="B25:C25"/>
    <mergeCell ref="D25:E25"/>
    <mergeCell ref="J25:J26"/>
    <mergeCell ref="K25:L25"/>
    <mergeCell ref="M25:N25"/>
    <mergeCell ref="B7:C7"/>
    <mergeCell ref="D7:E7"/>
  </mergeCells>
  <hyperlinks>
    <hyperlink ref="H1:I1" location="Inhalt_Maßnahmen!A1" display="zurück zur Übersicht"/>
    <hyperlink ref="Q1:R1" location="Inhalt_Maßnahmen!A1" display="zurück zur Übersicht"/>
    <hyperlink ref="H48:I48" location="Inhalt_Maßnahmen!A1" display="zurück zur Übersicht"/>
    <hyperlink ref="Q48:R48"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 xml:space="preserve">&amp;C&amp;"Arial,Standard"&amp;8Vielfalt* in der Wetterau - Monitor zu Bevölkerung, Arbeit und Bildung&amp;R&amp;8&amp;P von &amp;N
</oddHeader>
    <oddFooter>&amp;L&amp;8*im Sinne von Diversität&amp;R&amp;"Arial,Standard"&amp;8https://vielfalt.wetterau.de/vielfalt/vielfalt-zahlen-daten-fakten/massnahmen/</oddFooter>
  </headerFooter>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Normal="100" workbookViewId="0">
      <selection activeCell="L13" sqref="L13"/>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183" t="s">
        <v>27</v>
      </c>
      <c r="B2" s="28"/>
      <c r="C2" s="28"/>
      <c r="D2" s="28"/>
      <c r="E2" s="28"/>
      <c r="F2" s="28"/>
      <c r="G2" s="28"/>
      <c r="H2" s="28"/>
      <c r="I2" s="28"/>
      <c r="J2" s="183" t="s">
        <v>27</v>
      </c>
      <c r="K2" s="28"/>
      <c r="L2" s="28"/>
      <c r="M2" s="28"/>
      <c r="N2" s="28"/>
    </row>
    <row r="3" spans="1:18" ht="14.5" customHeight="1" x14ac:dyDescent="0.35">
      <c r="A3" s="184" t="s">
        <v>131</v>
      </c>
      <c r="B3" s="28"/>
      <c r="C3" s="28"/>
      <c r="D3" s="28"/>
      <c r="E3" s="28"/>
      <c r="F3" s="28"/>
      <c r="G3" s="28"/>
      <c r="H3" s="28"/>
      <c r="I3" s="28"/>
      <c r="J3" s="184" t="s">
        <v>132</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75" t="s">
        <v>29</v>
      </c>
      <c r="B5" s="275" t="s">
        <v>30</v>
      </c>
      <c r="C5" s="280"/>
      <c r="D5" s="280"/>
      <c r="E5" s="280"/>
      <c r="F5" s="280"/>
      <c r="G5" s="280"/>
      <c r="H5" s="280"/>
      <c r="I5" s="280"/>
      <c r="J5" s="275" t="s">
        <v>29</v>
      </c>
      <c r="K5" s="275" t="s">
        <v>30</v>
      </c>
      <c r="L5" s="280"/>
      <c r="M5" s="280"/>
      <c r="N5" s="280"/>
      <c r="O5" s="280"/>
      <c r="P5" s="280"/>
      <c r="Q5" s="280"/>
      <c r="R5" s="280"/>
    </row>
    <row r="6" spans="1:18" ht="14.5" customHeight="1" x14ac:dyDescent="0.35">
      <c r="A6" s="276"/>
      <c r="B6" s="275" t="s">
        <v>2</v>
      </c>
      <c r="C6" s="280"/>
      <c r="D6" s="280"/>
      <c r="E6" s="280"/>
      <c r="F6" s="275" t="s">
        <v>7</v>
      </c>
      <c r="G6" s="280"/>
      <c r="H6" s="280"/>
      <c r="I6" s="280"/>
      <c r="J6" s="276"/>
      <c r="K6" s="275" t="s">
        <v>2</v>
      </c>
      <c r="L6" s="280"/>
      <c r="M6" s="280"/>
      <c r="N6" s="280"/>
      <c r="O6" s="275" t="s">
        <v>7</v>
      </c>
      <c r="P6" s="280"/>
      <c r="Q6" s="280"/>
      <c r="R6" s="280"/>
    </row>
    <row r="7" spans="1:18" ht="14.5" customHeight="1" x14ac:dyDescent="0.35">
      <c r="A7" s="276"/>
      <c r="B7" s="275" t="s">
        <v>10</v>
      </c>
      <c r="C7" s="276"/>
      <c r="D7" s="275" t="s">
        <v>11</v>
      </c>
      <c r="E7" s="276"/>
      <c r="F7" s="275" t="s">
        <v>10</v>
      </c>
      <c r="G7" s="276"/>
      <c r="H7" s="275" t="s">
        <v>11</v>
      </c>
      <c r="I7" s="276"/>
      <c r="J7" s="276"/>
      <c r="K7" s="275" t="s">
        <v>10</v>
      </c>
      <c r="L7" s="276"/>
      <c r="M7" s="275" t="s">
        <v>11</v>
      </c>
      <c r="N7" s="276"/>
      <c r="O7" s="275" t="s">
        <v>10</v>
      </c>
      <c r="P7" s="276"/>
      <c r="Q7" s="275" t="s">
        <v>11</v>
      </c>
      <c r="R7" s="276"/>
    </row>
    <row r="8" spans="1:18" ht="14.5" customHeight="1" x14ac:dyDescent="0.35">
      <c r="A8" s="276"/>
      <c r="B8" s="216" t="s">
        <v>0</v>
      </c>
      <c r="C8" s="216" t="s">
        <v>1</v>
      </c>
      <c r="D8" s="216" t="s">
        <v>0</v>
      </c>
      <c r="E8" s="216" t="s">
        <v>1</v>
      </c>
      <c r="F8" s="216" t="s">
        <v>0</v>
      </c>
      <c r="G8" s="216" t="s">
        <v>1</v>
      </c>
      <c r="H8" s="216" t="s">
        <v>0</v>
      </c>
      <c r="I8" s="216" t="s">
        <v>1</v>
      </c>
      <c r="J8" s="276"/>
      <c r="K8" s="216" t="s">
        <v>0</v>
      </c>
      <c r="L8" s="216" t="s">
        <v>1</v>
      </c>
      <c r="M8" s="216" t="s">
        <v>0</v>
      </c>
      <c r="N8" s="216" t="s">
        <v>1</v>
      </c>
      <c r="O8" s="216" t="s">
        <v>0</v>
      </c>
      <c r="P8" s="216" t="s">
        <v>1</v>
      </c>
      <c r="Q8" s="216" t="s">
        <v>0</v>
      </c>
      <c r="R8" s="216" t="s">
        <v>1</v>
      </c>
    </row>
    <row r="9" spans="1:18" ht="14.5" customHeight="1" x14ac:dyDescent="0.35">
      <c r="A9" s="189" t="s">
        <v>31</v>
      </c>
      <c r="B9" s="170" t="s">
        <v>6</v>
      </c>
      <c r="C9" s="163">
        <v>0</v>
      </c>
      <c r="D9" s="170" t="s">
        <v>6</v>
      </c>
      <c r="E9" s="163">
        <v>0</v>
      </c>
      <c r="F9" s="170" t="s">
        <v>6</v>
      </c>
      <c r="G9" s="163">
        <v>0</v>
      </c>
      <c r="H9" s="170" t="s">
        <v>6</v>
      </c>
      <c r="I9" s="163">
        <v>0</v>
      </c>
      <c r="J9" s="189" t="s">
        <v>31</v>
      </c>
      <c r="K9" s="162">
        <v>1521</v>
      </c>
      <c r="L9" s="163">
        <v>0.1119205298013245</v>
      </c>
      <c r="M9" s="162">
        <v>1299</v>
      </c>
      <c r="N9" s="163">
        <v>0.12596974398758728</v>
      </c>
      <c r="O9" s="162">
        <v>891</v>
      </c>
      <c r="P9" s="163">
        <v>0.22460297453995462</v>
      </c>
      <c r="Q9" s="162">
        <v>547</v>
      </c>
      <c r="R9" s="163">
        <v>0.20380029806259314</v>
      </c>
    </row>
    <row r="10" spans="1:18" ht="14.5" customHeight="1" x14ac:dyDescent="0.35">
      <c r="A10" s="189" t="s">
        <v>32</v>
      </c>
      <c r="B10" s="170">
        <v>236</v>
      </c>
      <c r="C10" s="163">
        <v>0.3246217331499312</v>
      </c>
      <c r="D10" s="170">
        <v>148</v>
      </c>
      <c r="E10" s="163">
        <v>0.22839506172839505</v>
      </c>
      <c r="F10" s="170">
        <v>48</v>
      </c>
      <c r="G10" s="163">
        <v>0.29268292682926828</v>
      </c>
      <c r="H10" s="170">
        <v>27</v>
      </c>
      <c r="I10" s="163">
        <v>0.20454545454545456</v>
      </c>
      <c r="J10" s="189" t="s">
        <v>32</v>
      </c>
      <c r="K10" s="162">
        <v>5337</v>
      </c>
      <c r="L10" s="163">
        <v>0.39271523178807949</v>
      </c>
      <c r="M10" s="162">
        <v>2796</v>
      </c>
      <c r="N10" s="163">
        <v>0.27114041892940266</v>
      </c>
      <c r="O10" s="162">
        <v>1767</v>
      </c>
      <c r="P10" s="163">
        <v>0.44542475422233424</v>
      </c>
      <c r="Q10" s="162">
        <v>706</v>
      </c>
      <c r="R10" s="163">
        <v>0.26304023845007451</v>
      </c>
    </row>
    <row r="11" spans="1:18" ht="14.5" customHeight="1" x14ac:dyDescent="0.35">
      <c r="A11" s="189" t="s">
        <v>33</v>
      </c>
      <c r="B11" s="170">
        <v>144</v>
      </c>
      <c r="C11" s="163">
        <v>0.19807427785419532</v>
      </c>
      <c r="D11" s="170">
        <v>254</v>
      </c>
      <c r="E11" s="163">
        <v>0.39197530864197533</v>
      </c>
      <c r="F11" s="170">
        <v>30</v>
      </c>
      <c r="G11" s="163">
        <v>0.18292682926829268</v>
      </c>
      <c r="H11" s="170">
        <v>63</v>
      </c>
      <c r="I11" s="163">
        <v>0.47727272727272729</v>
      </c>
      <c r="J11" s="189" t="s">
        <v>33</v>
      </c>
      <c r="K11" s="162">
        <v>2552</v>
      </c>
      <c r="L11" s="163">
        <v>0.18778513612950698</v>
      </c>
      <c r="M11" s="162">
        <v>3261</v>
      </c>
      <c r="N11" s="163">
        <v>0.31623351435221103</v>
      </c>
      <c r="O11" s="162">
        <v>661</v>
      </c>
      <c r="P11" s="163">
        <v>0.16662465339047139</v>
      </c>
      <c r="Q11" s="162">
        <v>1075</v>
      </c>
      <c r="R11" s="163">
        <v>0.40052160953800298</v>
      </c>
    </row>
    <row r="12" spans="1:18" ht="14.5" customHeight="1" x14ac:dyDescent="0.35">
      <c r="A12" s="189" t="s">
        <v>34</v>
      </c>
      <c r="B12" s="170">
        <v>141</v>
      </c>
      <c r="C12" s="163">
        <v>0.19394773039889959</v>
      </c>
      <c r="D12" s="170" t="s">
        <v>6</v>
      </c>
      <c r="E12" s="163">
        <v>0</v>
      </c>
      <c r="F12" s="170">
        <v>20</v>
      </c>
      <c r="G12" s="163">
        <v>0.12195121951219512</v>
      </c>
      <c r="H12" s="170" t="s">
        <v>6</v>
      </c>
      <c r="I12" s="163">
        <v>0</v>
      </c>
      <c r="J12" s="189" t="s">
        <v>34</v>
      </c>
      <c r="K12" s="162">
        <v>2025</v>
      </c>
      <c r="L12" s="163">
        <v>0.1490066225165563</v>
      </c>
      <c r="M12" s="162">
        <v>1534</v>
      </c>
      <c r="N12" s="163">
        <v>0.1487587276958883</v>
      </c>
      <c r="O12" s="162">
        <v>337</v>
      </c>
      <c r="P12" s="163">
        <v>8.4950844466851527E-2</v>
      </c>
      <c r="Q12" s="162">
        <v>172</v>
      </c>
      <c r="R12" s="163">
        <v>6.4083457526080481E-2</v>
      </c>
    </row>
    <row r="13" spans="1:18" ht="21.65" customHeight="1" x14ac:dyDescent="0.35">
      <c r="A13" s="189" t="s">
        <v>35</v>
      </c>
      <c r="B13" s="170" t="s">
        <v>6</v>
      </c>
      <c r="C13" s="163">
        <v>0</v>
      </c>
      <c r="D13" s="170" t="s">
        <v>6</v>
      </c>
      <c r="E13" s="163">
        <v>0</v>
      </c>
      <c r="F13" s="170" t="s">
        <v>6</v>
      </c>
      <c r="G13" s="163">
        <v>0</v>
      </c>
      <c r="H13" s="170" t="s">
        <v>6</v>
      </c>
      <c r="I13" s="163">
        <v>0</v>
      </c>
      <c r="J13" s="189" t="s">
        <v>35</v>
      </c>
      <c r="K13" s="162" t="s">
        <v>6</v>
      </c>
      <c r="L13" s="163">
        <v>0</v>
      </c>
      <c r="M13" s="162" t="s">
        <v>6</v>
      </c>
      <c r="N13" s="163">
        <v>0</v>
      </c>
      <c r="O13" s="162" t="s">
        <v>6</v>
      </c>
      <c r="P13" s="163">
        <v>0</v>
      </c>
      <c r="Q13" s="162" t="s">
        <v>6</v>
      </c>
      <c r="R13" s="163">
        <v>0</v>
      </c>
    </row>
    <row r="14" spans="1:18" ht="14.5" customHeight="1" x14ac:dyDescent="0.35">
      <c r="A14" s="189" t="s">
        <v>36</v>
      </c>
      <c r="B14" s="170">
        <v>0</v>
      </c>
      <c r="C14" s="163">
        <v>0</v>
      </c>
      <c r="D14" s="170">
        <v>0</v>
      </c>
      <c r="E14" s="163">
        <v>0</v>
      </c>
      <c r="F14" s="170">
        <v>0</v>
      </c>
      <c r="G14" s="163">
        <v>0</v>
      </c>
      <c r="H14" s="170">
        <v>0</v>
      </c>
      <c r="I14" s="163">
        <v>0</v>
      </c>
      <c r="J14" s="189" t="s">
        <v>36</v>
      </c>
      <c r="K14" s="162">
        <v>0</v>
      </c>
      <c r="L14" s="163">
        <v>0</v>
      </c>
      <c r="M14" s="162">
        <v>0</v>
      </c>
      <c r="N14" s="163">
        <v>0</v>
      </c>
      <c r="O14" s="162">
        <v>0</v>
      </c>
      <c r="P14" s="163">
        <v>0</v>
      </c>
      <c r="Q14" s="162">
        <v>0</v>
      </c>
      <c r="R14" s="163">
        <v>0</v>
      </c>
    </row>
    <row r="15" spans="1:18" ht="14.5" customHeight="1" x14ac:dyDescent="0.35">
      <c r="A15" s="189" t="s">
        <v>37</v>
      </c>
      <c r="B15" s="170">
        <v>0</v>
      </c>
      <c r="C15" s="163">
        <v>0</v>
      </c>
      <c r="D15" s="170">
        <v>0</v>
      </c>
      <c r="E15" s="163">
        <v>0</v>
      </c>
      <c r="F15" s="170">
        <v>0</v>
      </c>
      <c r="G15" s="163">
        <v>0</v>
      </c>
      <c r="H15" s="170">
        <v>0</v>
      </c>
      <c r="I15" s="163">
        <v>0</v>
      </c>
      <c r="J15" s="189" t="s">
        <v>37</v>
      </c>
      <c r="K15" s="162">
        <v>0</v>
      </c>
      <c r="L15" s="163">
        <v>0</v>
      </c>
      <c r="M15" s="162" t="s">
        <v>6</v>
      </c>
      <c r="N15" s="163">
        <v>0</v>
      </c>
      <c r="O15" s="162" t="s">
        <v>6</v>
      </c>
      <c r="P15" s="163">
        <v>0</v>
      </c>
      <c r="Q15" s="162" t="s">
        <v>6</v>
      </c>
      <c r="R15" s="163">
        <v>0</v>
      </c>
    </row>
    <row r="16" spans="1:18" ht="14.5" customHeight="1" x14ac:dyDescent="0.35">
      <c r="A16" s="189" t="s">
        <v>38</v>
      </c>
      <c r="B16" s="170">
        <v>0</v>
      </c>
      <c r="C16" s="163">
        <v>0</v>
      </c>
      <c r="D16" s="170">
        <v>0</v>
      </c>
      <c r="E16" s="163">
        <v>0</v>
      </c>
      <c r="F16" s="170">
        <v>0</v>
      </c>
      <c r="G16" s="163">
        <v>0</v>
      </c>
      <c r="H16" s="170">
        <v>0</v>
      </c>
      <c r="I16" s="163">
        <v>0</v>
      </c>
      <c r="J16" s="189" t="s">
        <v>38</v>
      </c>
      <c r="K16" s="162" t="s">
        <v>6</v>
      </c>
      <c r="L16" s="163">
        <v>0</v>
      </c>
      <c r="M16" s="162">
        <v>0</v>
      </c>
      <c r="N16" s="163">
        <v>0</v>
      </c>
      <c r="O16" s="162">
        <v>0</v>
      </c>
      <c r="P16" s="163">
        <v>0</v>
      </c>
      <c r="Q16" s="162">
        <v>0</v>
      </c>
      <c r="R16" s="163">
        <v>0</v>
      </c>
    </row>
    <row r="17" spans="1:18" ht="14.5" customHeight="1" x14ac:dyDescent="0.35">
      <c r="A17" s="192" t="s">
        <v>39</v>
      </c>
      <c r="B17" s="162">
        <v>727</v>
      </c>
      <c r="C17" s="163">
        <v>1</v>
      </c>
      <c r="D17" s="162">
        <v>648</v>
      </c>
      <c r="E17" s="163">
        <v>1</v>
      </c>
      <c r="F17" s="162">
        <v>164</v>
      </c>
      <c r="G17" s="163">
        <v>1</v>
      </c>
      <c r="H17" s="162">
        <v>132</v>
      </c>
      <c r="I17" s="163">
        <v>1</v>
      </c>
      <c r="J17" s="193" t="s">
        <v>39</v>
      </c>
      <c r="K17" s="191">
        <v>13590</v>
      </c>
      <c r="L17" s="163">
        <v>1</v>
      </c>
      <c r="M17" s="191">
        <v>10312</v>
      </c>
      <c r="N17" s="163">
        <v>1</v>
      </c>
      <c r="O17" s="191">
        <v>3967</v>
      </c>
      <c r="P17" s="163">
        <v>1</v>
      </c>
      <c r="Q17" s="191">
        <v>2684</v>
      </c>
      <c r="R17" s="163">
        <v>1</v>
      </c>
    </row>
    <row r="18" spans="1:18" ht="14.5" customHeight="1" x14ac:dyDescent="0.35">
      <c r="A18" s="1" t="s">
        <v>40</v>
      </c>
      <c r="B18" s="28"/>
      <c r="C18" s="28"/>
      <c r="D18" s="28"/>
      <c r="E18" s="28"/>
      <c r="F18" s="28"/>
      <c r="G18" s="28"/>
      <c r="H18" s="28"/>
      <c r="I18" s="28"/>
      <c r="J18" s="194" t="s">
        <v>40</v>
      </c>
      <c r="K18" s="28"/>
      <c r="L18" s="28"/>
      <c r="M18" s="28"/>
      <c r="N18" s="28"/>
    </row>
    <row r="19" spans="1:18" ht="14.5" customHeight="1" x14ac:dyDescent="0.35">
      <c r="A19" s="1" t="s">
        <v>5</v>
      </c>
      <c r="B19" s="28"/>
      <c r="C19" s="28"/>
      <c r="D19" s="28"/>
      <c r="E19" s="28"/>
      <c r="F19" s="28"/>
      <c r="G19" s="28"/>
      <c r="H19" s="28"/>
      <c r="I19" s="28"/>
      <c r="J19" s="26"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217"/>
      <c r="K21" s="217"/>
      <c r="L21" s="217"/>
      <c r="M21" s="217"/>
      <c r="N21" s="217"/>
    </row>
    <row r="22" spans="1:18" ht="14.5" customHeight="1" x14ac:dyDescent="0.35">
      <c r="A22" s="29"/>
      <c r="B22" s="40"/>
      <c r="C22" s="40"/>
      <c r="D22" s="40"/>
      <c r="E22" s="40"/>
      <c r="H22" s="3"/>
      <c r="I22" s="3"/>
      <c r="J22" s="52"/>
      <c r="K22" s="217"/>
      <c r="L22" s="217"/>
      <c r="M22" s="217"/>
      <c r="N22" s="217"/>
    </row>
    <row r="23" spans="1:18" ht="14.5" customHeight="1" x14ac:dyDescent="0.35">
      <c r="A23" s="30"/>
      <c r="B23" s="40"/>
      <c r="C23" s="40"/>
      <c r="D23" s="40"/>
      <c r="E23" s="40"/>
      <c r="H23" s="3"/>
      <c r="I23" s="3"/>
      <c r="J23" s="53"/>
      <c r="K23" s="217"/>
      <c r="L23" s="217"/>
      <c r="M23" s="217"/>
      <c r="N23" s="217"/>
    </row>
    <row r="24" spans="1:18" ht="14.5" customHeight="1" x14ac:dyDescent="0.35">
      <c r="A24" s="40"/>
      <c r="B24" s="40"/>
      <c r="C24" s="40"/>
      <c r="D24" s="40"/>
      <c r="E24" s="40"/>
      <c r="H24" s="3"/>
      <c r="I24" s="3"/>
      <c r="J24" s="217"/>
      <c r="K24" s="217"/>
      <c r="L24" s="217"/>
      <c r="M24" s="217"/>
      <c r="N24" s="217"/>
    </row>
    <row r="25" spans="1:18" ht="14.5" customHeight="1" x14ac:dyDescent="0.35">
      <c r="A25" s="277"/>
      <c r="B25" s="278" t="s">
        <v>2</v>
      </c>
      <c r="C25" s="279"/>
      <c r="D25" s="278" t="s">
        <v>100</v>
      </c>
      <c r="E25" s="279"/>
      <c r="H25" s="7"/>
      <c r="I25" s="8"/>
      <c r="J25" s="277"/>
      <c r="K25" s="278" t="s">
        <v>2</v>
      </c>
      <c r="L25" s="279"/>
      <c r="M25" s="278" t="s">
        <v>100</v>
      </c>
      <c r="N25" s="279"/>
    </row>
    <row r="26" spans="1:18" ht="14.5" customHeight="1" x14ac:dyDescent="0.35">
      <c r="A26" s="277"/>
      <c r="B26" s="218" t="s">
        <v>10</v>
      </c>
      <c r="C26" s="218" t="s">
        <v>11</v>
      </c>
      <c r="D26" s="218" t="s">
        <v>10</v>
      </c>
      <c r="E26" s="218" t="s">
        <v>11</v>
      </c>
      <c r="H26" s="4"/>
      <c r="I26" s="5"/>
      <c r="J26" s="277"/>
      <c r="K26" s="218" t="s">
        <v>10</v>
      </c>
      <c r="L26" s="218" t="s">
        <v>11</v>
      </c>
      <c r="M26" s="218" t="s">
        <v>10</v>
      </c>
      <c r="N26" s="218" t="s">
        <v>11</v>
      </c>
    </row>
    <row r="27" spans="1:18" ht="14.5" customHeight="1" x14ac:dyDescent="0.35">
      <c r="A27" s="68" t="s">
        <v>12</v>
      </c>
      <c r="B27" s="169">
        <f>B17</f>
        <v>727</v>
      </c>
      <c r="C27" s="169">
        <f>D17</f>
        <v>648</v>
      </c>
      <c r="D27" s="169">
        <f>F17</f>
        <v>164</v>
      </c>
      <c r="E27" s="169">
        <f>H17</f>
        <v>132</v>
      </c>
      <c r="H27" s="4"/>
      <c r="I27" s="5"/>
      <c r="J27" s="68" t="s">
        <v>12</v>
      </c>
      <c r="K27" s="173">
        <f>K17</f>
        <v>13590</v>
      </c>
      <c r="L27" s="173">
        <f>M17</f>
        <v>10312</v>
      </c>
      <c r="M27" s="173">
        <f>O17</f>
        <v>3967</v>
      </c>
      <c r="N27" s="173">
        <f>Q17</f>
        <v>2684</v>
      </c>
    </row>
    <row r="28" spans="1:18" ht="14.5" customHeight="1" x14ac:dyDescent="0.35">
      <c r="A28" s="68" t="s">
        <v>31</v>
      </c>
      <c r="B28" s="45" t="str">
        <f>B9</f>
        <v>*</v>
      </c>
      <c r="C28" s="45" t="str">
        <f>D9</f>
        <v>*</v>
      </c>
      <c r="D28" s="45" t="str">
        <f>F9</f>
        <v>*</v>
      </c>
      <c r="E28" s="195" t="str">
        <f>H9</f>
        <v>*</v>
      </c>
      <c r="H28" s="3"/>
      <c r="I28" s="3"/>
      <c r="J28" s="67" t="s">
        <v>31</v>
      </c>
      <c r="K28" s="173">
        <f>K9</f>
        <v>1521</v>
      </c>
      <c r="L28" s="173">
        <f>M9</f>
        <v>1299</v>
      </c>
      <c r="M28" s="173">
        <f>O9</f>
        <v>891</v>
      </c>
      <c r="N28" s="173">
        <f>Q9</f>
        <v>547</v>
      </c>
    </row>
    <row r="29" spans="1:18" ht="14.5" customHeight="1" x14ac:dyDescent="0.35">
      <c r="A29" s="68" t="s">
        <v>42</v>
      </c>
      <c r="B29" s="45">
        <f t="shared" ref="B29:B35" si="0">B10</f>
        <v>236</v>
      </c>
      <c r="C29" s="45">
        <f t="shared" ref="C29:C35" si="1">D10</f>
        <v>148</v>
      </c>
      <c r="D29" s="45">
        <f t="shared" ref="D29:D35" si="2">F10</f>
        <v>48</v>
      </c>
      <c r="E29" s="195">
        <f t="shared" ref="E29:E35" si="3">H10</f>
        <v>27</v>
      </c>
      <c r="H29" s="3"/>
      <c r="I29" s="3"/>
      <c r="J29" s="67" t="s">
        <v>42</v>
      </c>
      <c r="K29" s="173">
        <f t="shared" ref="K29:K35" si="4">K10</f>
        <v>5337</v>
      </c>
      <c r="L29" s="173">
        <f t="shared" ref="L29:L35" si="5">M10</f>
        <v>2796</v>
      </c>
      <c r="M29" s="173">
        <f t="shared" ref="M29:M35" si="6">O10</f>
        <v>1767</v>
      </c>
      <c r="N29" s="173">
        <f t="shared" ref="N29:N35" si="7">Q10</f>
        <v>706</v>
      </c>
    </row>
    <row r="30" spans="1:18" ht="14.5" customHeight="1" x14ac:dyDescent="0.35">
      <c r="A30" s="68" t="s">
        <v>33</v>
      </c>
      <c r="B30" s="45">
        <f t="shared" si="0"/>
        <v>144</v>
      </c>
      <c r="C30" s="45">
        <f t="shared" si="1"/>
        <v>254</v>
      </c>
      <c r="D30" s="45">
        <f t="shared" si="2"/>
        <v>30</v>
      </c>
      <c r="E30" s="195">
        <f t="shared" si="3"/>
        <v>63</v>
      </c>
      <c r="H30" s="3"/>
      <c r="I30" s="3"/>
      <c r="J30" s="67" t="s">
        <v>33</v>
      </c>
      <c r="K30" s="173">
        <f t="shared" si="4"/>
        <v>2552</v>
      </c>
      <c r="L30" s="173">
        <f t="shared" si="5"/>
        <v>3261</v>
      </c>
      <c r="M30" s="173">
        <f t="shared" si="6"/>
        <v>661</v>
      </c>
      <c r="N30" s="173">
        <f t="shared" si="7"/>
        <v>1075</v>
      </c>
    </row>
    <row r="31" spans="1:18" ht="14.5" customHeight="1" x14ac:dyDescent="0.35">
      <c r="A31" s="68" t="s">
        <v>34</v>
      </c>
      <c r="B31" s="45">
        <f t="shared" si="0"/>
        <v>141</v>
      </c>
      <c r="C31" s="45" t="str">
        <f t="shared" si="1"/>
        <v>*</v>
      </c>
      <c r="D31" s="45">
        <f t="shared" si="2"/>
        <v>20</v>
      </c>
      <c r="E31" s="195" t="str">
        <f t="shared" si="3"/>
        <v>*</v>
      </c>
      <c r="H31" s="6"/>
      <c r="I31" s="3"/>
      <c r="J31" s="67" t="s">
        <v>34</v>
      </c>
      <c r="K31" s="173">
        <f t="shared" si="4"/>
        <v>2025</v>
      </c>
      <c r="L31" s="173">
        <f t="shared" si="5"/>
        <v>1534</v>
      </c>
      <c r="M31" s="173">
        <f t="shared" si="6"/>
        <v>337</v>
      </c>
      <c r="N31" s="173">
        <f t="shared" si="7"/>
        <v>172</v>
      </c>
    </row>
    <row r="32" spans="1:18" ht="14.5" customHeight="1" x14ac:dyDescent="0.35">
      <c r="A32" s="68" t="s">
        <v>35</v>
      </c>
      <c r="B32" s="45" t="str">
        <f t="shared" si="0"/>
        <v>*</v>
      </c>
      <c r="C32" s="45" t="str">
        <f t="shared" si="1"/>
        <v>*</v>
      </c>
      <c r="D32" s="45" t="str">
        <f t="shared" si="2"/>
        <v>*</v>
      </c>
      <c r="E32" s="195" t="str">
        <f t="shared" si="3"/>
        <v>*</v>
      </c>
      <c r="H32" s="2"/>
      <c r="I32" s="3"/>
      <c r="J32" s="68" t="s">
        <v>35</v>
      </c>
      <c r="K32" s="173" t="str">
        <f t="shared" si="4"/>
        <v>*</v>
      </c>
      <c r="L32" s="173" t="str">
        <f t="shared" si="5"/>
        <v>*</v>
      </c>
      <c r="M32" s="173" t="str">
        <f t="shared" si="6"/>
        <v>*</v>
      </c>
      <c r="N32" s="173" t="str">
        <f t="shared" si="7"/>
        <v>*</v>
      </c>
    </row>
    <row r="33" spans="1:18" ht="14.5" customHeight="1" x14ac:dyDescent="0.35">
      <c r="A33" s="68" t="s">
        <v>36</v>
      </c>
      <c r="B33" s="45">
        <f t="shared" si="0"/>
        <v>0</v>
      </c>
      <c r="C33" s="45">
        <f t="shared" si="1"/>
        <v>0</v>
      </c>
      <c r="D33" s="45">
        <f t="shared" si="2"/>
        <v>0</v>
      </c>
      <c r="E33" s="195">
        <f t="shared" si="3"/>
        <v>0</v>
      </c>
      <c r="H33" s="3"/>
      <c r="I33" s="3"/>
      <c r="J33" s="67" t="s">
        <v>36</v>
      </c>
      <c r="K33" s="173">
        <f t="shared" si="4"/>
        <v>0</v>
      </c>
      <c r="L33" s="173">
        <f t="shared" si="5"/>
        <v>0</v>
      </c>
      <c r="M33" s="173">
        <f t="shared" si="6"/>
        <v>0</v>
      </c>
      <c r="N33" s="173">
        <f t="shared" si="7"/>
        <v>0</v>
      </c>
    </row>
    <row r="34" spans="1:18" ht="14.5" customHeight="1" x14ac:dyDescent="0.35">
      <c r="A34" s="68" t="s">
        <v>37</v>
      </c>
      <c r="B34" s="45">
        <f t="shared" si="0"/>
        <v>0</v>
      </c>
      <c r="C34" s="45">
        <f t="shared" si="1"/>
        <v>0</v>
      </c>
      <c r="D34" s="45">
        <f t="shared" si="2"/>
        <v>0</v>
      </c>
      <c r="E34" s="195">
        <f t="shared" si="3"/>
        <v>0</v>
      </c>
      <c r="H34" s="3"/>
      <c r="I34" s="3"/>
      <c r="J34" s="67" t="s">
        <v>37</v>
      </c>
      <c r="K34" s="173">
        <f t="shared" si="4"/>
        <v>0</v>
      </c>
      <c r="L34" s="173" t="str">
        <f t="shared" si="5"/>
        <v>*</v>
      </c>
      <c r="M34" s="173" t="str">
        <f t="shared" si="6"/>
        <v>*</v>
      </c>
      <c r="N34" s="173" t="str">
        <f t="shared" si="7"/>
        <v>*</v>
      </c>
    </row>
    <row r="35" spans="1:18" ht="14.5" customHeight="1" x14ac:dyDescent="0.35">
      <c r="A35" s="68" t="s">
        <v>4</v>
      </c>
      <c r="B35" s="45">
        <f t="shared" si="0"/>
        <v>0</v>
      </c>
      <c r="C35" s="45">
        <f t="shared" si="1"/>
        <v>0</v>
      </c>
      <c r="D35" s="45">
        <f t="shared" si="2"/>
        <v>0</v>
      </c>
      <c r="E35" s="195">
        <f t="shared" si="3"/>
        <v>0</v>
      </c>
      <c r="H35" s="3"/>
      <c r="I35" s="3"/>
      <c r="J35" s="67" t="s">
        <v>4</v>
      </c>
      <c r="K35" s="173" t="str">
        <f t="shared" si="4"/>
        <v>*</v>
      </c>
      <c r="L35" s="173">
        <f t="shared" si="5"/>
        <v>0</v>
      </c>
      <c r="M35" s="173">
        <f t="shared" si="6"/>
        <v>0</v>
      </c>
      <c r="N35" s="173">
        <f t="shared" si="7"/>
        <v>0</v>
      </c>
    </row>
    <row r="36" spans="1:18" ht="14.5" customHeight="1" x14ac:dyDescent="0.35"/>
    <row r="37" spans="1:18" ht="14.5" customHeight="1" x14ac:dyDescent="0.35"/>
    <row r="38" spans="1:18" ht="14.5" customHeight="1" x14ac:dyDescent="0.35"/>
    <row r="39" spans="1:18" ht="14.5" customHeight="1" x14ac:dyDescent="0.35"/>
    <row r="40" spans="1:18" ht="14.5" customHeight="1" x14ac:dyDescent="0.35"/>
    <row r="41" spans="1:18" ht="14.5" customHeight="1" x14ac:dyDescent="0.35"/>
    <row r="42" spans="1:18" ht="14.5" customHeight="1" x14ac:dyDescent="0.35">
      <c r="A42" s="1" t="s">
        <v>40</v>
      </c>
      <c r="J42" s="1" t="s">
        <v>40</v>
      </c>
    </row>
    <row r="43" spans="1:18" ht="14.5" customHeight="1" x14ac:dyDescent="0.35">
      <c r="A43" s="1" t="s">
        <v>5</v>
      </c>
      <c r="J43" s="1" t="s">
        <v>5</v>
      </c>
    </row>
    <row r="44" spans="1:18" ht="14.5" customHeight="1" x14ac:dyDescent="0.35">
      <c r="A44" s="2"/>
      <c r="H44" s="2"/>
    </row>
    <row r="45" spans="1:18" ht="14.5" customHeight="1" x14ac:dyDescent="0.35"/>
    <row r="46" spans="1:18" ht="14.5" customHeight="1" x14ac:dyDescent="0.35"/>
    <row r="47" spans="1:18" ht="14.5" customHeight="1" x14ac:dyDescent="0.35"/>
    <row r="48" spans="1:18" ht="14.5" customHeight="1" x14ac:dyDescent="0.35">
      <c r="H48" s="273" t="s">
        <v>90</v>
      </c>
      <c r="I48" s="273"/>
      <c r="Q48" s="273" t="s">
        <v>90</v>
      </c>
      <c r="R48" s="273"/>
    </row>
    <row r="49" ht="14.5" customHeight="1" x14ac:dyDescent="0.35"/>
    <row r="50" ht="14.5" customHeight="1" x14ac:dyDescent="0.35"/>
    <row r="51" ht="14.5" customHeight="1" x14ac:dyDescent="0.35"/>
    <row r="52" ht="14.5" customHeight="1" x14ac:dyDescent="0.35"/>
    <row r="53" ht="14.5" customHeight="1" x14ac:dyDescent="0.35"/>
    <row r="54" ht="14.5" customHeight="1" x14ac:dyDescent="0.35"/>
    <row r="55" ht="14.5" customHeight="1" x14ac:dyDescent="0.35"/>
    <row r="56"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48:I48"/>
    <mergeCell ref="Q48:R48"/>
    <mergeCell ref="O7:P7"/>
    <mergeCell ref="Q7:R7"/>
    <mergeCell ref="A25:A26"/>
    <mergeCell ref="B25:C25"/>
    <mergeCell ref="D25:E25"/>
    <mergeCell ref="J25:J26"/>
    <mergeCell ref="K25:L25"/>
    <mergeCell ref="M25:N25"/>
    <mergeCell ref="B7:C7"/>
    <mergeCell ref="D7:E7"/>
    <mergeCell ref="F7:G7"/>
    <mergeCell ref="H7:I7"/>
    <mergeCell ref="K7:L7"/>
    <mergeCell ref="M7:N7"/>
    <mergeCell ref="H1:I1"/>
    <mergeCell ref="Q1:R1"/>
    <mergeCell ref="A5:A8"/>
    <mergeCell ref="B5:I5"/>
    <mergeCell ref="J5:J8"/>
    <mergeCell ref="K5:R5"/>
    <mergeCell ref="B6:E6"/>
    <mergeCell ref="F6:I6"/>
    <mergeCell ref="K6:N6"/>
    <mergeCell ref="O6:R6"/>
  </mergeCells>
  <hyperlinks>
    <hyperlink ref="H1:I1" location="Inhalt_Maßnahmen!A1" display="zurück zur Übersicht"/>
    <hyperlink ref="Q1:R1" location="Inhalt_Maßnahmen!A1" display="zurück zur Übersicht"/>
    <hyperlink ref="H48:I48" location="Inhalt_Maßnahmen!A1" display="zurück zur Übersicht"/>
    <hyperlink ref="Q48:R48"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 xml:space="preserve">&amp;C&amp;"Arial,Standard"&amp;8Vielfalt* in der Wetterau - Monitor zu Bevölkerung, Arbeit und Bildung&amp;R&amp;8&amp;P von &amp;N
</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80" zoomScaleNormal="100" zoomScalePageLayoutView="80" workbookViewId="0">
      <selection activeCell="H1" sqref="H1:I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183" t="s">
        <v>27</v>
      </c>
      <c r="B2" s="28"/>
      <c r="C2" s="28"/>
      <c r="D2" s="28"/>
      <c r="E2" s="28"/>
      <c r="F2" s="28"/>
      <c r="G2" s="28"/>
      <c r="H2" s="28"/>
      <c r="I2" s="28"/>
      <c r="J2" s="183" t="s">
        <v>27</v>
      </c>
      <c r="K2" s="28"/>
      <c r="L2" s="28"/>
      <c r="M2" s="28"/>
      <c r="N2" s="28"/>
    </row>
    <row r="3" spans="1:18" ht="14.5" customHeight="1" x14ac:dyDescent="0.35">
      <c r="A3" s="184" t="s">
        <v>101</v>
      </c>
      <c r="B3" s="28"/>
      <c r="C3" s="28"/>
      <c r="D3" s="28"/>
      <c r="E3" s="28"/>
      <c r="F3" s="28"/>
      <c r="G3" s="28"/>
      <c r="H3" s="28"/>
      <c r="I3" s="28"/>
      <c r="J3" s="184" t="s">
        <v>102</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75" t="s">
        <v>29</v>
      </c>
      <c r="B5" s="275" t="s">
        <v>30</v>
      </c>
      <c r="C5" s="280"/>
      <c r="D5" s="280"/>
      <c r="E5" s="280"/>
      <c r="F5" s="280"/>
      <c r="G5" s="280"/>
      <c r="H5" s="280"/>
      <c r="I5" s="280"/>
      <c r="J5" s="275" t="s">
        <v>29</v>
      </c>
      <c r="K5" s="275" t="s">
        <v>30</v>
      </c>
      <c r="L5" s="280"/>
      <c r="M5" s="280"/>
      <c r="N5" s="280"/>
      <c r="O5" s="280"/>
      <c r="P5" s="280"/>
      <c r="Q5" s="280"/>
      <c r="R5" s="280"/>
    </row>
    <row r="6" spans="1:18" ht="14.5" customHeight="1" x14ac:dyDescent="0.35">
      <c r="A6" s="276"/>
      <c r="B6" s="275" t="s">
        <v>2</v>
      </c>
      <c r="C6" s="280"/>
      <c r="D6" s="280"/>
      <c r="E6" s="280"/>
      <c r="F6" s="275" t="s">
        <v>7</v>
      </c>
      <c r="G6" s="280"/>
      <c r="H6" s="280"/>
      <c r="I6" s="280"/>
      <c r="J6" s="276"/>
      <c r="K6" s="275" t="s">
        <v>2</v>
      </c>
      <c r="L6" s="280"/>
      <c r="M6" s="280"/>
      <c r="N6" s="280"/>
      <c r="O6" s="275" t="s">
        <v>7</v>
      </c>
      <c r="P6" s="280"/>
      <c r="Q6" s="280"/>
      <c r="R6" s="280"/>
    </row>
    <row r="7" spans="1:18" ht="14.5" customHeight="1" x14ac:dyDescent="0.35">
      <c r="A7" s="276"/>
      <c r="B7" s="275" t="s">
        <v>10</v>
      </c>
      <c r="C7" s="276"/>
      <c r="D7" s="275" t="s">
        <v>11</v>
      </c>
      <c r="E7" s="276"/>
      <c r="F7" s="275" t="s">
        <v>10</v>
      </c>
      <c r="G7" s="276"/>
      <c r="H7" s="275" t="s">
        <v>11</v>
      </c>
      <c r="I7" s="276"/>
      <c r="J7" s="276"/>
      <c r="K7" s="275" t="s">
        <v>10</v>
      </c>
      <c r="L7" s="276"/>
      <c r="M7" s="275" t="s">
        <v>11</v>
      </c>
      <c r="N7" s="276"/>
      <c r="O7" s="275" t="s">
        <v>10</v>
      </c>
      <c r="P7" s="276"/>
      <c r="Q7" s="275" t="s">
        <v>11</v>
      </c>
      <c r="R7" s="276"/>
    </row>
    <row r="8" spans="1:18" ht="14.5" customHeight="1" x14ac:dyDescent="0.35">
      <c r="A8" s="276"/>
      <c r="B8" s="188" t="s">
        <v>0</v>
      </c>
      <c r="C8" s="188" t="s">
        <v>1</v>
      </c>
      <c r="D8" s="188" t="s">
        <v>0</v>
      </c>
      <c r="E8" s="188" t="s">
        <v>1</v>
      </c>
      <c r="F8" s="188" t="s">
        <v>0</v>
      </c>
      <c r="G8" s="188" t="s">
        <v>1</v>
      </c>
      <c r="H8" s="188" t="s">
        <v>0</v>
      </c>
      <c r="I8" s="188" t="s">
        <v>1</v>
      </c>
      <c r="J8" s="276"/>
      <c r="K8" s="188" t="s">
        <v>0</v>
      </c>
      <c r="L8" s="188" t="s">
        <v>1</v>
      </c>
      <c r="M8" s="188" t="s">
        <v>0</v>
      </c>
      <c r="N8" s="188" t="s">
        <v>1</v>
      </c>
      <c r="O8" s="188" t="s">
        <v>0</v>
      </c>
      <c r="P8" s="188" t="s">
        <v>1</v>
      </c>
      <c r="Q8" s="188" t="s">
        <v>0</v>
      </c>
      <c r="R8" s="188" t="s">
        <v>1</v>
      </c>
    </row>
    <row r="9" spans="1:18" ht="14.5" customHeight="1" x14ac:dyDescent="0.35">
      <c r="A9" s="189" t="s">
        <v>31</v>
      </c>
      <c r="B9" s="170" t="s">
        <v>6</v>
      </c>
      <c r="C9" s="163" t="s">
        <v>3</v>
      </c>
      <c r="D9" s="170" t="s">
        <v>6</v>
      </c>
      <c r="E9" s="163" t="s">
        <v>3</v>
      </c>
      <c r="F9" s="170">
        <v>64</v>
      </c>
      <c r="G9" s="163">
        <v>0.38323353293413176</v>
      </c>
      <c r="H9" s="170">
        <v>38</v>
      </c>
      <c r="I9" s="163">
        <v>0.34545454545454546</v>
      </c>
      <c r="J9" s="189" t="s">
        <v>31</v>
      </c>
      <c r="K9" s="162" t="s">
        <v>6</v>
      </c>
      <c r="L9" s="163" t="s">
        <v>3</v>
      </c>
      <c r="M9" s="162" t="s">
        <v>6</v>
      </c>
      <c r="N9" s="163" t="s">
        <v>3</v>
      </c>
      <c r="O9" s="162">
        <v>1271</v>
      </c>
      <c r="P9" s="163">
        <v>0.29578775890155923</v>
      </c>
      <c r="Q9" s="162">
        <v>497</v>
      </c>
      <c r="R9" s="163">
        <v>0.19226305609284333</v>
      </c>
    </row>
    <row r="10" spans="1:18" ht="14.5" customHeight="1" x14ac:dyDescent="0.35">
      <c r="A10" s="189" t="s">
        <v>32</v>
      </c>
      <c r="B10" s="170" t="s">
        <v>6</v>
      </c>
      <c r="C10" s="163" t="s">
        <v>3</v>
      </c>
      <c r="D10" s="170" t="s">
        <v>6</v>
      </c>
      <c r="E10" s="163" t="s">
        <v>3</v>
      </c>
      <c r="F10" s="170" t="s">
        <v>6</v>
      </c>
      <c r="G10" s="163" t="s">
        <v>3</v>
      </c>
      <c r="H10" s="170" t="s">
        <v>6</v>
      </c>
      <c r="I10" s="163" t="s">
        <v>3</v>
      </c>
      <c r="J10" s="189" t="s">
        <v>32</v>
      </c>
      <c r="K10" s="162">
        <v>5748</v>
      </c>
      <c r="L10" s="163">
        <v>0.40601822420004235</v>
      </c>
      <c r="M10" s="162">
        <v>3219</v>
      </c>
      <c r="N10" s="163">
        <v>0.30325011775788979</v>
      </c>
      <c r="O10" s="162">
        <v>1634</v>
      </c>
      <c r="P10" s="163">
        <v>0.38026530137305098</v>
      </c>
      <c r="Q10" s="162">
        <v>762</v>
      </c>
      <c r="R10" s="163">
        <v>0.29477756286266926</v>
      </c>
    </row>
    <row r="11" spans="1:18" ht="14.5" customHeight="1" x14ac:dyDescent="0.35">
      <c r="A11" s="189" t="s">
        <v>33</v>
      </c>
      <c r="B11" s="170">
        <v>133</v>
      </c>
      <c r="C11" s="163">
        <v>0.16878172588832488</v>
      </c>
      <c r="D11" s="170">
        <v>250</v>
      </c>
      <c r="E11" s="163">
        <v>0.38759689922480622</v>
      </c>
      <c r="F11" s="170">
        <v>24</v>
      </c>
      <c r="G11" s="163">
        <v>0.1437125748502994</v>
      </c>
      <c r="H11" s="170">
        <v>45</v>
      </c>
      <c r="I11" s="163">
        <v>0.40909090909090912</v>
      </c>
      <c r="J11" s="189" t="s">
        <v>33</v>
      </c>
      <c r="K11" s="162">
        <v>2484</v>
      </c>
      <c r="L11" s="163">
        <v>0.17546090273363002</v>
      </c>
      <c r="M11" s="162">
        <v>3257</v>
      </c>
      <c r="N11" s="163">
        <v>0.3068299576071597</v>
      </c>
      <c r="O11" s="162">
        <v>650</v>
      </c>
      <c r="P11" s="163">
        <v>0.15126832673958576</v>
      </c>
      <c r="Q11" s="162">
        <v>959</v>
      </c>
      <c r="R11" s="163">
        <v>0.37098646034816246</v>
      </c>
    </row>
    <row r="12" spans="1:18" ht="14.5" customHeight="1" x14ac:dyDescent="0.35">
      <c r="A12" s="189" t="s">
        <v>34</v>
      </c>
      <c r="B12" s="170">
        <v>167</v>
      </c>
      <c r="C12" s="163">
        <v>0.21192893401015228</v>
      </c>
      <c r="D12" s="170" t="s">
        <v>6</v>
      </c>
      <c r="E12" s="163" t="s">
        <v>3</v>
      </c>
      <c r="F12" s="170">
        <v>29</v>
      </c>
      <c r="G12" s="163">
        <v>0.17365269461077845</v>
      </c>
      <c r="H12" s="170" t="s">
        <v>6</v>
      </c>
      <c r="I12" s="163" t="s">
        <v>3</v>
      </c>
      <c r="J12" s="189" t="s">
        <v>34</v>
      </c>
      <c r="K12" s="162">
        <v>2424</v>
      </c>
      <c r="L12" s="163">
        <v>0.17122271667726213</v>
      </c>
      <c r="M12" s="162">
        <v>1627</v>
      </c>
      <c r="N12" s="163">
        <v>0.15327366933584549</v>
      </c>
      <c r="O12" s="162">
        <v>431</v>
      </c>
      <c r="P12" s="163">
        <v>0.10030253665347917</v>
      </c>
      <c r="Q12" s="162">
        <v>168</v>
      </c>
      <c r="R12" s="163">
        <v>6.4990328820116058E-2</v>
      </c>
    </row>
    <row r="13" spans="1:18" ht="21.65" customHeight="1" x14ac:dyDescent="0.35">
      <c r="A13" s="189" t="s">
        <v>35</v>
      </c>
      <c r="B13" s="170">
        <v>158</v>
      </c>
      <c r="C13" s="163">
        <v>0.20050761421319796</v>
      </c>
      <c r="D13" s="170" t="s">
        <v>6</v>
      </c>
      <c r="E13" s="163" t="s">
        <v>3</v>
      </c>
      <c r="F13" s="170" t="s">
        <v>6</v>
      </c>
      <c r="G13" s="163" t="s">
        <v>3</v>
      </c>
      <c r="H13" s="170">
        <v>6</v>
      </c>
      <c r="I13" s="163">
        <v>5.4545454545454543E-2</v>
      </c>
      <c r="J13" s="189" t="s">
        <v>35</v>
      </c>
      <c r="K13" s="162" t="s">
        <v>6</v>
      </c>
      <c r="L13" s="163" t="s">
        <v>3</v>
      </c>
      <c r="M13" s="162" t="s">
        <v>6</v>
      </c>
      <c r="N13" s="163" t="s">
        <v>3</v>
      </c>
      <c r="O13" s="162" t="s">
        <v>6</v>
      </c>
      <c r="P13" s="163" t="s">
        <v>3</v>
      </c>
      <c r="Q13" s="162" t="s">
        <v>6</v>
      </c>
      <c r="R13" s="163" t="s">
        <v>3</v>
      </c>
    </row>
    <row r="14" spans="1:18" ht="14.5" customHeight="1" x14ac:dyDescent="0.35">
      <c r="A14" s="189" t="s">
        <v>36</v>
      </c>
      <c r="B14" s="170">
        <v>0</v>
      </c>
      <c r="C14" s="163">
        <v>0</v>
      </c>
      <c r="D14" s="170">
        <v>0</v>
      </c>
      <c r="E14" s="163">
        <v>0</v>
      </c>
      <c r="F14" s="170">
        <v>0</v>
      </c>
      <c r="G14" s="163">
        <v>0</v>
      </c>
      <c r="H14" s="170">
        <v>0</v>
      </c>
      <c r="I14" s="163">
        <v>0</v>
      </c>
      <c r="J14" s="189" t="s">
        <v>36</v>
      </c>
      <c r="K14" s="162">
        <v>0</v>
      </c>
      <c r="L14" s="163">
        <v>0</v>
      </c>
      <c r="M14" s="162">
        <v>0</v>
      </c>
      <c r="N14" s="163">
        <v>0</v>
      </c>
      <c r="O14" s="162">
        <v>0</v>
      </c>
      <c r="P14" s="163">
        <v>0</v>
      </c>
      <c r="Q14" s="162">
        <v>0</v>
      </c>
      <c r="R14" s="163">
        <v>0</v>
      </c>
    </row>
    <row r="15" spans="1:18" ht="14.5" customHeight="1" x14ac:dyDescent="0.35">
      <c r="A15" s="189" t="s">
        <v>37</v>
      </c>
      <c r="B15" s="170">
        <v>0</v>
      </c>
      <c r="C15" s="163">
        <v>0</v>
      </c>
      <c r="D15" s="170">
        <v>0</v>
      </c>
      <c r="E15" s="163">
        <v>0</v>
      </c>
      <c r="F15" s="170">
        <v>0</v>
      </c>
      <c r="G15" s="163">
        <v>0</v>
      </c>
      <c r="H15" s="170">
        <v>0</v>
      </c>
      <c r="I15" s="163">
        <v>0</v>
      </c>
      <c r="J15" s="189" t="s">
        <v>37</v>
      </c>
      <c r="K15" s="162">
        <v>0</v>
      </c>
      <c r="L15" s="163">
        <v>0</v>
      </c>
      <c r="M15" s="162">
        <v>0</v>
      </c>
      <c r="N15" s="163">
        <v>0</v>
      </c>
      <c r="O15" s="162" t="s">
        <v>6</v>
      </c>
      <c r="P15" s="163" t="s">
        <v>3</v>
      </c>
      <c r="Q15" s="162" t="s">
        <v>6</v>
      </c>
      <c r="R15" s="163" t="s">
        <v>3</v>
      </c>
    </row>
    <row r="16" spans="1:18" ht="14.5" customHeight="1" x14ac:dyDescent="0.35">
      <c r="A16" s="189" t="s">
        <v>38</v>
      </c>
      <c r="B16" s="170">
        <v>0</v>
      </c>
      <c r="C16" s="163">
        <v>0</v>
      </c>
      <c r="D16" s="170">
        <v>0</v>
      </c>
      <c r="E16" s="163">
        <v>0</v>
      </c>
      <c r="F16" s="170">
        <v>0</v>
      </c>
      <c r="G16" s="163">
        <v>0</v>
      </c>
      <c r="H16" s="170">
        <v>0</v>
      </c>
      <c r="I16" s="163">
        <v>0</v>
      </c>
      <c r="J16" s="189" t="s">
        <v>38</v>
      </c>
      <c r="K16" s="162">
        <v>0</v>
      </c>
      <c r="L16" s="163">
        <v>0</v>
      </c>
      <c r="M16" s="162">
        <v>0</v>
      </c>
      <c r="N16" s="163">
        <v>0</v>
      </c>
      <c r="O16" s="162">
        <v>0</v>
      </c>
      <c r="P16" s="163">
        <v>0</v>
      </c>
      <c r="Q16" s="162">
        <v>0</v>
      </c>
      <c r="R16" s="163">
        <v>0</v>
      </c>
    </row>
    <row r="17" spans="1:18" ht="14.5" customHeight="1" x14ac:dyDescent="0.35">
      <c r="A17" s="192" t="s">
        <v>39</v>
      </c>
      <c r="B17" s="162">
        <v>788</v>
      </c>
      <c r="C17" s="163">
        <v>1</v>
      </c>
      <c r="D17" s="162">
        <v>645</v>
      </c>
      <c r="E17" s="163">
        <v>1</v>
      </c>
      <c r="F17" s="162">
        <v>167</v>
      </c>
      <c r="G17" s="163">
        <v>1</v>
      </c>
      <c r="H17" s="162">
        <v>110</v>
      </c>
      <c r="I17" s="163">
        <v>1</v>
      </c>
      <c r="J17" s="193" t="s">
        <v>39</v>
      </c>
      <c r="K17" s="191">
        <v>14157</v>
      </c>
      <c r="L17" s="163">
        <v>1</v>
      </c>
      <c r="M17" s="191">
        <v>10615</v>
      </c>
      <c r="N17" s="163">
        <v>1</v>
      </c>
      <c r="O17" s="191">
        <v>4297</v>
      </c>
      <c r="P17" s="163">
        <v>1</v>
      </c>
      <c r="Q17" s="191">
        <v>2585</v>
      </c>
      <c r="R17" s="163">
        <v>1</v>
      </c>
    </row>
    <row r="18" spans="1:18" ht="14.5" customHeight="1" x14ac:dyDescent="0.35">
      <c r="A18" s="1" t="s">
        <v>40</v>
      </c>
      <c r="B18" s="28"/>
      <c r="C18" s="28"/>
      <c r="D18" s="28"/>
      <c r="E18" s="28"/>
      <c r="F18" s="28"/>
      <c r="G18" s="28"/>
      <c r="H18" s="28"/>
      <c r="I18" s="28"/>
      <c r="J18" s="194" t="s">
        <v>40</v>
      </c>
      <c r="K18" s="28"/>
      <c r="L18" s="28"/>
      <c r="M18" s="28"/>
      <c r="N18" s="28"/>
    </row>
    <row r="19" spans="1:18" ht="14.5" customHeight="1" x14ac:dyDescent="0.35">
      <c r="A19" s="1" t="s">
        <v>5</v>
      </c>
      <c r="B19" s="28"/>
      <c r="C19" s="28"/>
      <c r="D19" s="28"/>
      <c r="E19" s="28"/>
      <c r="F19" s="28"/>
      <c r="G19" s="28"/>
      <c r="H19" s="28"/>
      <c r="I19" s="28"/>
      <c r="J19" s="26"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185"/>
      <c r="K21" s="185"/>
      <c r="L21" s="185"/>
      <c r="M21" s="185"/>
      <c r="N21" s="185"/>
    </row>
    <row r="22" spans="1:18" ht="14.5" customHeight="1" x14ac:dyDescent="0.35">
      <c r="A22" s="29"/>
      <c r="B22" s="40"/>
      <c r="C22" s="40"/>
      <c r="D22" s="40"/>
      <c r="E22" s="40"/>
      <c r="H22" s="3"/>
      <c r="I22" s="3"/>
      <c r="J22" s="52"/>
      <c r="K22" s="185"/>
      <c r="L22" s="185"/>
      <c r="M22" s="185"/>
      <c r="N22" s="185"/>
    </row>
    <row r="23" spans="1:18" ht="14.5" customHeight="1" x14ac:dyDescent="0.35">
      <c r="A23" s="30"/>
      <c r="B23" s="40"/>
      <c r="C23" s="40"/>
      <c r="D23" s="40"/>
      <c r="E23" s="40"/>
      <c r="H23" s="3"/>
      <c r="I23" s="3"/>
      <c r="J23" s="53"/>
      <c r="K23" s="185"/>
      <c r="L23" s="185"/>
      <c r="M23" s="185"/>
      <c r="N23" s="185"/>
    </row>
    <row r="24" spans="1:18" ht="14.5" customHeight="1" x14ac:dyDescent="0.35">
      <c r="A24" s="40"/>
      <c r="B24" s="40"/>
      <c r="C24" s="40"/>
      <c r="D24" s="40"/>
      <c r="E24" s="40"/>
      <c r="H24" s="3"/>
      <c r="I24" s="3"/>
      <c r="J24" s="185"/>
      <c r="K24" s="185"/>
      <c r="L24" s="185"/>
      <c r="M24" s="185"/>
      <c r="N24" s="185"/>
    </row>
    <row r="25" spans="1:18" ht="14.5" customHeight="1" x14ac:dyDescent="0.35">
      <c r="A25" s="277"/>
      <c r="B25" s="278" t="s">
        <v>2</v>
      </c>
      <c r="C25" s="279"/>
      <c r="D25" s="278" t="s">
        <v>100</v>
      </c>
      <c r="E25" s="279"/>
      <c r="H25" s="7"/>
      <c r="I25" s="8"/>
      <c r="J25" s="277"/>
      <c r="K25" s="278" t="s">
        <v>2</v>
      </c>
      <c r="L25" s="279"/>
      <c r="M25" s="278" t="s">
        <v>100</v>
      </c>
      <c r="N25" s="279"/>
    </row>
    <row r="26" spans="1:18" ht="14.5" customHeight="1" x14ac:dyDescent="0.35">
      <c r="A26" s="277"/>
      <c r="B26" s="186" t="s">
        <v>10</v>
      </c>
      <c r="C26" s="186" t="s">
        <v>11</v>
      </c>
      <c r="D26" s="186" t="s">
        <v>10</v>
      </c>
      <c r="E26" s="186" t="s">
        <v>11</v>
      </c>
      <c r="H26" s="4"/>
      <c r="I26" s="5"/>
      <c r="J26" s="277"/>
      <c r="K26" s="186" t="s">
        <v>10</v>
      </c>
      <c r="L26" s="186" t="s">
        <v>11</v>
      </c>
      <c r="M26" s="186" t="s">
        <v>10</v>
      </c>
      <c r="N26" s="186" t="s">
        <v>11</v>
      </c>
    </row>
    <row r="27" spans="1:18" ht="14.5" customHeight="1" x14ac:dyDescent="0.35">
      <c r="A27" s="68" t="s">
        <v>12</v>
      </c>
      <c r="B27" s="169">
        <f>B17</f>
        <v>788</v>
      </c>
      <c r="C27" s="169">
        <f>D17</f>
        <v>645</v>
      </c>
      <c r="D27" s="169">
        <f>F17</f>
        <v>167</v>
      </c>
      <c r="E27" s="169">
        <f>H17</f>
        <v>110</v>
      </c>
      <c r="H27" s="4"/>
      <c r="I27" s="5"/>
      <c r="J27" s="68" t="s">
        <v>12</v>
      </c>
      <c r="K27" s="173">
        <f>K17</f>
        <v>14157</v>
      </c>
      <c r="L27" s="173">
        <f>M17</f>
        <v>10615</v>
      </c>
      <c r="M27" s="173">
        <f>O17</f>
        <v>4297</v>
      </c>
      <c r="N27" s="173">
        <f>Q17</f>
        <v>2585</v>
      </c>
    </row>
    <row r="28" spans="1:18" ht="14.5" customHeight="1" x14ac:dyDescent="0.35">
      <c r="A28" s="68" t="s">
        <v>31</v>
      </c>
      <c r="B28" s="45" t="str">
        <f>B9</f>
        <v>*</v>
      </c>
      <c r="C28" s="45" t="str">
        <f>D9</f>
        <v>*</v>
      </c>
      <c r="D28" s="45">
        <f>F9</f>
        <v>64</v>
      </c>
      <c r="E28" s="195">
        <f>H9</f>
        <v>38</v>
      </c>
      <c r="H28" s="3"/>
      <c r="I28" s="3"/>
      <c r="J28" s="67" t="s">
        <v>31</v>
      </c>
      <c r="K28" s="173" t="str">
        <f>K9</f>
        <v>*</v>
      </c>
      <c r="L28" s="173" t="str">
        <f>M9</f>
        <v>*</v>
      </c>
      <c r="M28" s="173">
        <f>O9</f>
        <v>1271</v>
      </c>
      <c r="N28" s="173">
        <f>Q9</f>
        <v>497</v>
      </c>
    </row>
    <row r="29" spans="1:18" ht="14.5" customHeight="1" x14ac:dyDescent="0.35">
      <c r="A29" s="68" t="s">
        <v>42</v>
      </c>
      <c r="B29" s="45" t="str">
        <f t="shared" ref="B29:B35" si="0">B10</f>
        <v>*</v>
      </c>
      <c r="C29" s="45" t="str">
        <f t="shared" ref="C29:C35" si="1">D10</f>
        <v>*</v>
      </c>
      <c r="D29" s="45" t="str">
        <f t="shared" ref="D29:D35" si="2">F10</f>
        <v>*</v>
      </c>
      <c r="E29" s="195" t="str">
        <f t="shared" ref="E29:E35" si="3">H10</f>
        <v>*</v>
      </c>
      <c r="H29" s="3"/>
      <c r="I29" s="3"/>
      <c r="J29" s="67" t="s">
        <v>42</v>
      </c>
      <c r="K29" s="173">
        <f t="shared" ref="K29:K35" si="4">K10</f>
        <v>5748</v>
      </c>
      <c r="L29" s="173">
        <f t="shared" ref="L29:L35" si="5">M10</f>
        <v>3219</v>
      </c>
      <c r="M29" s="173">
        <f t="shared" ref="M29:M35" si="6">O10</f>
        <v>1634</v>
      </c>
      <c r="N29" s="173">
        <f t="shared" ref="N29:N35" si="7">Q10</f>
        <v>762</v>
      </c>
    </row>
    <row r="30" spans="1:18" ht="14.5" customHeight="1" x14ac:dyDescent="0.35">
      <c r="A30" s="68" t="s">
        <v>33</v>
      </c>
      <c r="B30" s="45">
        <f t="shared" si="0"/>
        <v>133</v>
      </c>
      <c r="C30" s="45">
        <f t="shared" si="1"/>
        <v>250</v>
      </c>
      <c r="D30" s="45">
        <f t="shared" si="2"/>
        <v>24</v>
      </c>
      <c r="E30" s="195">
        <f t="shared" si="3"/>
        <v>45</v>
      </c>
      <c r="H30" s="3"/>
      <c r="I30" s="3"/>
      <c r="J30" s="67" t="s">
        <v>33</v>
      </c>
      <c r="K30" s="173">
        <f t="shared" si="4"/>
        <v>2484</v>
      </c>
      <c r="L30" s="173">
        <f t="shared" si="5"/>
        <v>3257</v>
      </c>
      <c r="M30" s="173">
        <f t="shared" si="6"/>
        <v>650</v>
      </c>
      <c r="N30" s="173">
        <f t="shared" si="7"/>
        <v>959</v>
      </c>
    </row>
    <row r="31" spans="1:18" ht="14.5" customHeight="1" x14ac:dyDescent="0.35">
      <c r="A31" s="68" t="s">
        <v>34</v>
      </c>
      <c r="B31" s="45">
        <f t="shared" si="0"/>
        <v>167</v>
      </c>
      <c r="C31" s="45" t="str">
        <f t="shared" si="1"/>
        <v>*</v>
      </c>
      <c r="D31" s="45">
        <f t="shared" si="2"/>
        <v>29</v>
      </c>
      <c r="E31" s="195" t="str">
        <f t="shared" si="3"/>
        <v>*</v>
      </c>
      <c r="H31" s="6"/>
      <c r="I31" s="3"/>
      <c r="J31" s="67" t="s">
        <v>34</v>
      </c>
      <c r="K31" s="173">
        <f t="shared" si="4"/>
        <v>2424</v>
      </c>
      <c r="L31" s="173">
        <f t="shared" si="5"/>
        <v>1627</v>
      </c>
      <c r="M31" s="173">
        <f t="shared" si="6"/>
        <v>431</v>
      </c>
      <c r="N31" s="173">
        <f t="shared" si="7"/>
        <v>168</v>
      </c>
    </row>
    <row r="32" spans="1:18" ht="14.5" customHeight="1" x14ac:dyDescent="0.35">
      <c r="A32" s="68" t="s">
        <v>35</v>
      </c>
      <c r="B32" s="45">
        <f t="shared" si="0"/>
        <v>158</v>
      </c>
      <c r="C32" s="45" t="str">
        <f t="shared" si="1"/>
        <v>*</v>
      </c>
      <c r="D32" s="45" t="str">
        <f t="shared" si="2"/>
        <v>*</v>
      </c>
      <c r="E32" s="195">
        <f t="shared" si="3"/>
        <v>6</v>
      </c>
      <c r="H32" s="2"/>
      <c r="I32" s="3"/>
      <c r="J32" s="68" t="s">
        <v>35</v>
      </c>
      <c r="K32" s="173" t="str">
        <f t="shared" si="4"/>
        <v>*</v>
      </c>
      <c r="L32" s="173" t="str">
        <f t="shared" si="5"/>
        <v>*</v>
      </c>
      <c r="M32" s="173" t="str">
        <f t="shared" si="6"/>
        <v>*</v>
      </c>
      <c r="N32" s="173" t="str">
        <f t="shared" si="7"/>
        <v>*</v>
      </c>
    </row>
    <row r="33" spans="1:18" ht="14.5" customHeight="1" x14ac:dyDescent="0.35">
      <c r="A33" s="68" t="s">
        <v>36</v>
      </c>
      <c r="B33" s="45">
        <f t="shared" si="0"/>
        <v>0</v>
      </c>
      <c r="C33" s="45">
        <f t="shared" si="1"/>
        <v>0</v>
      </c>
      <c r="D33" s="45">
        <f t="shared" si="2"/>
        <v>0</v>
      </c>
      <c r="E33" s="195">
        <f t="shared" si="3"/>
        <v>0</v>
      </c>
      <c r="H33" s="3"/>
      <c r="I33" s="3"/>
      <c r="J33" s="67" t="s">
        <v>36</v>
      </c>
      <c r="K33" s="173">
        <f t="shared" si="4"/>
        <v>0</v>
      </c>
      <c r="L33" s="173">
        <f t="shared" si="5"/>
        <v>0</v>
      </c>
      <c r="M33" s="173">
        <f t="shared" si="6"/>
        <v>0</v>
      </c>
      <c r="N33" s="173">
        <f t="shared" si="7"/>
        <v>0</v>
      </c>
    </row>
    <row r="34" spans="1:18" ht="14.5" customHeight="1" x14ac:dyDescent="0.35">
      <c r="A34" s="68" t="s">
        <v>37</v>
      </c>
      <c r="B34" s="45">
        <f t="shared" si="0"/>
        <v>0</v>
      </c>
      <c r="C34" s="45">
        <f t="shared" si="1"/>
        <v>0</v>
      </c>
      <c r="D34" s="45">
        <f t="shared" si="2"/>
        <v>0</v>
      </c>
      <c r="E34" s="195">
        <f t="shared" si="3"/>
        <v>0</v>
      </c>
      <c r="H34" s="3"/>
      <c r="I34" s="3"/>
      <c r="J34" s="67" t="s">
        <v>37</v>
      </c>
      <c r="K34" s="173">
        <f t="shared" si="4"/>
        <v>0</v>
      </c>
      <c r="L34" s="173">
        <f t="shared" si="5"/>
        <v>0</v>
      </c>
      <c r="M34" s="173" t="str">
        <f t="shared" si="6"/>
        <v>*</v>
      </c>
      <c r="N34" s="173" t="str">
        <f t="shared" si="7"/>
        <v>*</v>
      </c>
    </row>
    <row r="35" spans="1:18" ht="14.5" customHeight="1" x14ac:dyDescent="0.35">
      <c r="A35" s="68" t="s">
        <v>4</v>
      </c>
      <c r="B35" s="45">
        <f t="shared" si="0"/>
        <v>0</v>
      </c>
      <c r="C35" s="45">
        <f t="shared" si="1"/>
        <v>0</v>
      </c>
      <c r="D35" s="45">
        <f t="shared" si="2"/>
        <v>0</v>
      </c>
      <c r="E35" s="195">
        <f t="shared" si="3"/>
        <v>0</v>
      </c>
      <c r="H35" s="3"/>
      <c r="I35" s="3"/>
      <c r="J35" s="67" t="s">
        <v>4</v>
      </c>
      <c r="K35" s="173">
        <f t="shared" si="4"/>
        <v>0</v>
      </c>
      <c r="L35" s="173">
        <f t="shared" si="5"/>
        <v>0</v>
      </c>
      <c r="M35" s="173">
        <f t="shared" si="6"/>
        <v>0</v>
      </c>
      <c r="N35" s="173">
        <f t="shared" si="7"/>
        <v>0</v>
      </c>
    </row>
    <row r="36" spans="1:18" ht="14.5" customHeight="1" x14ac:dyDescent="0.35"/>
    <row r="37" spans="1:18" ht="14.5" customHeight="1" x14ac:dyDescent="0.35"/>
    <row r="38" spans="1:18" ht="14.5" customHeight="1" x14ac:dyDescent="0.35"/>
    <row r="39" spans="1:18" ht="14.5" customHeight="1" x14ac:dyDescent="0.35"/>
    <row r="40" spans="1:18" ht="14.5" customHeight="1" x14ac:dyDescent="0.35"/>
    <row r="41" spans="1:18" ht="14.5" customHeight="1" x14ac:dyDescent="0.35"/>
    <row r="42" spans="1:18" ht="14.5" customHeight="1" x14ac:dyDescent="0.35">
      <c r="A42" s="1" t="s">
        <v>40</v>
      </c>
      <c r="J42" s="1" t="s">
        <v>40</v>
      </c>
    </row>
    <row r="43" spans="1:18" ht="14.5" customHeight="1" x14ac:dyDescent="0.35">
      <c r="A43" s="1" t="s">
        <v>5</v>
      </c>
      <c r="J43" s="1" t="s">
        <v>5</v>
      </c>
    </row>
    <row r="44" spans="1:18" ht="14.5" customHeight="1" x14ac:dyDescent="0.35">
      <c r="A44" s="2"/>
      <c r="H44" s="2"/>
    </row>
    <row r="45" spans="1:18" ht="14.5" customHeight="1" x14ac:dyDescent="0.35"/>
    <row r="46" spans="1:18" ht="14.5" customHeight="1" x14ac:dyDescent="0.35"/>
    <row r="47" spans="1:18" ht="14.5" customHeight="1" x14ac:dyDescent="0.35"/>
    <row r="48" spans="1:18" ht="14.5" customHeight="1" x14ac:dyDescent="0.35">
      <c r="H48" s="273" t="s">
        <v>90</v>
      </c>
      <c r="I48" s="273"/>
      <c r="Q48" s="273" t="s">
        <v>90</v>
      </c>
      <c r="R48" s="273"/>
    </row>
    <row r="49" ht="14.5" customHeight="1" x14ac:dyDescent="0.35"/>
    <row r="50" ht="14.5" customHeight="1" x14ac:dyDescent="0.35"/>
    <row r="51" ht="14.5" customHeight="1" x14ac:dyDescent="0.35"/>
    <row r="52" ht="14.5" customHeight="1" x14ac:dyDescent="0.35"/>
    <row r="53" ht="14.5" customHeight="1" x14ac:dyDescent="0.35"/>
    <row r="54" ht="14.5" customHeight="1" x14ac:dyDescent="0.35"/>
    <row r="55" ht="14.5" customHeight="1" x14ac:dyDescent="0.35"/>
    <row r="56"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1:I1"/>
    <mergeCell ref="Q1:R1"/>
    <mergeCell ref="A5:A8"/>
    <mergeCell ref="B5:I5"/>
    <mergeCell ref="J5:J8"/>
    <mergeCell ref="K5:R5"/>
    <mergeCell ref="B6:E6"/>
    <mergeCell ref="F6:I6"/>
    <mergeCell ref="K6:N6"/>
    <mergeCell ref="O6:R6"/>
    <mergeCell ref="H48:I48"/>
    <mergeCell ref="Q48:R48"/>
    <mergeCell ref="O7:P7"/>
    <mergeCell ref="Q7:R7"/>
    <mergeCell ref="A25:A26"/>
    <mergeCell ref="B25:C25"/>
    <mergeCell ref="D25:E25"/>
    <mergeCell ref="J25:J26"/>
    <mergeCell ref="K25:L25"/>
    <mergeCell ref="M25:N25"/>
    <mergeCell ref="B7:C7"/>
    <mergeCell ref="D7:E7"/>
    <mergeCell ref="F7:G7"/>
    <mergeCell ref="H7:I7"/>
    <mergeCell ref="K7:L7"/>
    <mergeCell ref="M7:N7"/>
  </mergeCells>
  <hyperlinks>
    <hyperlink ref="H1:I1" location="Inhalt_Maßnahmen!A1" display="zurück zur Übersicht"/>
    <hyperlink ref="Q1:R1" location="Inhalt_Maßnahmen!A1" display="zurück zur Übersicht"/>
    <hyperlink ref="H48:I48" location="Inhalt_Maßnahmen!A1" display="zurück zur Übersicht"/>
    <hyperlink ref="Q48:R48"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 xml:space="preserve">&amp;C&amp;"Arial,Standard"&amp;8Vielfalt* in der Wetterau - Monitor zu Bevölkerung, Arbeit und Bildung&amp;R&amp;8&amp;P von &amp;N
</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80" zoomScaleNormal="100" zoomScalePageLayoutView="80" workbookViewId="0">
      <selection activeCell="J43" sqref="J43"/>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183" t="s">
        <v>27</v>
      </c>
      <c r="B2" s="28"/>
      <c r="C2" s="28"/>
      <c r="D2" s="28"/>
      <c r="E2" s="28"/>
      <c r="F2" s="28"/>
      <c r="G2" s="28"/>
      <c r="H2" s="28"/>
      <c r="I2" s="28"/>
      <c r="J2" s="183" t="s">
        <v>27</v>
      </c>
      <c r="K2" s="28"/>
      <c r="L2" s="28"/>
      <c r="M2" s="28"/>
      <c r="N2" s="28"/>
    </row>
    <row r="3" spans="1:18" ht="14.5" customHeight="1" x14ac:dyDescent="0.35">
      <c r="A3" s="184" t="s">
        <v>95</v>
      </c>
      <c r="B3" s="28"/>
      <c r="C3" s="28"/>
      <c r="D3" s="28"/>
      <c r="E3" s="28"/>
      <c r="F3" s="28"/>
      <c r="G3" s="28"/>
      <c r="H3" s="28"/>
      <c r="I3" s="28"/>
      <c r="J3" s="184" t="s">
        <v>97</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159" t="s">
        <v>0</v>
      </c>
      <c r="C8" s="159" t="s">
        <v>1</v>
      </c>
      <c r="D8" s="159" t="s">
        <v>0</v>
      </c>
      <c r="E8" s="159" t="s">
        <v>1</v>
      </c>
      <c r="F8" s="159" t="s">
        <v>0</v>
      </c>
      <c r="G8" s="159" t="s">
        <v>1</v>
      </c>
      <c r="H8" s="159" t="s">
        <v>0</v>
      </c>
      <c r="I8" s="159" t="s">
        <v>1</v>
      </c>
      <c r="J8" s="282"/>
      <c r="K8" s="159" t="s">
        <v>0</v>
      </c>
      <c r="L8" s="159" t="s">
        <v>1</v>
      </c>
      <c r="M8" s="159" t="s">
        <v>0</v>
      </c>
      <c r="N8" s="159" t="s">
        <v>1</v>
      </c>
      <c r="O8" s="159" t="s">
        <v>0</v>
      </c>
      <c r="P8" s="159" t="s">
        <v>1</v>
      </c>
      <c r="Q8" s="159" t="s">
        <v>0</v>
      </c>
      <c r="R8" s="159" t="s">
        <v>1</v>
      </c>
    </row>
    <row r="9" spans="1:18" ht="14.5" customHeight="1" x14ac:dyDescent="0.35">
      <c r="A9" s="32" t="s">
        <v>31</v>
      </c>
      <c r="B9" s="170" t="s">
        <v>6</v>
      </c>
      <c r="C9" s="163" t="s">
        <v>3</v>
      </c>
      <c r="D9" s="170" t="s">
        <v>6</v>
      </c>
      <c r="E9" s="171" t="s">
        <v>3</v>
      </c>
      <c r="F9" s="170">
        <v>62</v>
      </c>
      <c r="G9" s="163">
        <f t="shared" ref="E9:I17" si="0">F9/F$17</f>
        <v>0.39490445859872614</v>
      </c>
      <c r="H9" s="172">
        <v>19</v>
      </c>
      <c r="I9" s="163">
        <f t="shared" si="0"/>
        <v>0.18269230769230768</v>
      </c>
      <c r="J9" s="32" t="s">
        <v>31</v>
      </c>
      <c r="K9" s="165">
        <v>1437</v>
      </c>
      <c r="L9" s="34">
        <v>9.6365343347639479E-2</v>
      </c>
      <c r="M9" s="165">
        <v>1297</v>
      </c>
      <c r="N9" s="34">
        <v>0.11607302666905316</v>
      </c>
      <c r="O9" s="165">
        <v>1236</v>
      </c>
      <c r="P9" s="34">
        <v>0.31822863027806386</v>
      </c>
      <c r="Q9" s="166">
        <v>515</v>
      </c>
      <c r="R9" s="34">
        <v>0.20485282418456643</v>
      </c>
    </row>
    <row r="10" spans="1:18" ht="14.5" customHeight="1" x14ac:dyDescent="0.35">
      <c r="A10" s="32" t="s">
        <v>32</v>
      </c>
      <c r="B10" s="170">
        <v>277</v>
      </c>
      <c r="C10" s="163">
        <f t="shared" ref="C10:C17" si="1">B10/B$17</f>
        <v>0.37081659973226239</v>
      </c>
      <c r="D10" s="170">
        <v>155</v>
      </c>
      <c r="E10" s="163">
        <f t="shared" si="0"/>
        <v>0.24525316455696203</v>
      </c>
      <c r="F10" s="170">
        <v>41</v>
      </c>
      <c r="G10" s="163">
        <f t="shared" si="0"/>
        <v>0.26114649681528662</v>
      </c>
      <c r="H10" s="172">
        <v>25</v>
      </c>
      <c r="I10" s="163">
        <f t="shared" si="0"/>
        <v>0.24038461538461539</v>
      </c>
      <c r="J10" s="32" t="s">
        <v>32</v>
      </c>
      <c r="K10" s="165">
        <v>6147</v>
      </c>
      <c r="L10" s="34">
        <v>0.41221834763948501</v>
      </c>
      <c r="M10" s="165">
        <v>3449</v>
      </c>
      <c r="N10" s="34">
        <v>0.30866296760336498</v>
      </c>
      <c r="O10" s="165">
        <v>1385</v>
      </c>
      <c r="P10" s="34">
        <v>0.35659114315139034</v>
      </c>
      <c r="Q10" s="166">
        <v>843</v>
      </c>
      <c r="R10" s="34">
        <v>0.3353221957040573</v>
      </c>
    </row>
    <row r="11" spans="1:18" ht="14.5" customHeight="1" x14ac:dyDescent="0.35">
      <c r="A11" s="32" t="s">
        <v>33</v>
      </c>
      <c r="B11" s="170">
        <v>147</v>
      </c>
      <c r="C11" s="163">
        <f t="shared" si="1"/>
        <v>0.19678714859437751</v>
      </c>
      <c r="D11" s="170">
        <v>231</v>
      </c>
      <c r="E11" s="163">
        <f t="shared" si="0"/>
        <v>0.36550632911392406</v>
      </c>
      <c r="F11" s="170">
        <v>28</v>
      </c>
      <c r="G11" s="163">
        <f t="shared" si="0"/>
        <v>0.17834394904458598</v>
      </c>
      <c r="H11" s="172">
        <v>50</v>
      </c>
      <c r="I11" s="163">
        <f t="shared" si="0"/>
        <v>0.48076923076923078</v>
      </c>
      <c r="J11" s="32" t="s">
        <v>33</v>
      </c>
      <c r="K11" s="165">
        <v>2567</v>
      </c>
      <c r="L11" s="34">
        <v>0.17214324034334763</v>
      </c>
      <c r="M11" s="165">
        <v>3330</v>
      </c>
      <c r="N11" s="34">
        <v>0.29801324503311261</v>
      </c>
      <c r="O11" s="165">
        <v>558</v>
      </c>
      <c r="P11" s="34">
        <v>0.14366632337796087</v>
      </c>
      <c r="Q11" s="166">
        <v>777</v>
      </c>
      <c r="R11" s="34">
        <v>0.30906921241050117</v>
      </c>
    </row>
    <row r="12" spans="1:18" ht="14.5" customHeight="1" x14ac:dyDescent="0.35">
      <c r="A12" s="32" t="s">
        <v>34</v>
      </c>
      <c r="B12" s="170">
        <v>133</v>
      </c>
      <c r="C12" s="163">
        <f t="shared" si="1"/>
        <v>0.17804551539491298</v>
      </c>
      <c r="D12" s="170" t="s">
        <v>6</v>
      </c>
      <c r="E12" s="171" t="s">
        <v>3</v>
      </c>
      <c r="F12" s="170">
        <v>20</v>
      </c>
      <c r="G12" s="163">
        <f t="shared" si="0"/>
        <v>0.12738853503184713</v>
      </c>
      <c r="H12" s="172" t="s">
        <v>6</v>
      </c>
      <c r="I12" s="163" t="s">
        <v>3</v>
      </c>
      <c r="J12" s="32" t="s">
        <v>34</v>
      </c>
      <c r="K12" s="165">
        <v>2430</v>
      </c>
      <c r="L12" s="34">
        <v>0.162956008583691</v>
      </c>
      <c r="M12" s="165">
        <v>1572</v>
      </c>
      <c r="N12" s="34">
        <v>0.1406837300877036</v>
      </c>
      <c r="O12" s="165">
        <v>377</v>
      </c>
      <c r="P12" s="34">
        <v>9.7064881565396499E-2</v>
      </c>
      <c r="Q12" s="166">
        <v>180</v>
      </c>
      <c r="R12" s="34">
        <v>7.1599045346062054E-2</v>
      </c>
    </row>
    <row r="13" spans="1:18" ht="21.65" customHeight="1" x14ac:dyDescent="0.35">
      <c r="A13" s="32" t="s">
        <v>35</v>
      </c>
      <c r="B13" s="170" t="s">
        <v>6</v>
      </c>
      <c r="C13" s="163" t="s">
        <v>3</v>
      </c>
      <c r="D13" s="170" t="s">
        <v>6</v>
      </c>
      <c r="E13" s="171" t="s">
        <v>3</v>
      </c>
      <c r="F13" s="170" t="s">
        <v>6</v>
      </c>
      <c r="G13" s="163" t="s">
        <v>3</v>
      </c>
      <c r="H13" s="170" t="s">
        <v>6</v>
      </c>
      <c r="I13" s="163" t="s">
        <v>3</v>
      </c>
      <c r="J13" s="32" t="s">
        <v>35</v>
      </c>
      <c r="K13" s="165" t="s">
        <v>6</v>
      </c>
      <c r="L13" s="34" t="s">
        <v>3</v>
      </c>
      <c r="M13" s="165">
        <v>1526</v>
      </c>
      <c r="N13" s="34">
        <v>0.1365670306067657</v>
      </c>
      <c r="O13" s="165" t="s">
        <v>6</v>
      </c>
      <c r="P13" s="34" t="s">
        <v>3</v>
      </c>
      <c r="Q13" s="165">
        <v>199</v>
      </c>
      <c r="R13" s="34">
        <v>7.9156722354813053E-2</v>
      </c>
    </row>
    <row r="14" spans="1:18" ht="14.5" customHeight="1" x14ac:dyDescent="0.35">
      <c r="A14" s="32" t="s">
        <v>36</v>
      </c>
      <c r="B14" s="170" t="s">
        <v>3</v>
      </c>
      <c r="C14" s="163" t="s">
        <v>3</v>
      </c>
      <c r="D14" s="170" t="s">
        <v>3</v>
      </c>
      <c r="E14" s="171" t="s">
        <v>3</v>
      </c>
      <c r="F14" s="170">
        <v>6</v>
      </c>
      <c r="G14" s="163">
        <f t="shared" ref="G14" si="2">F14/F$17</f>
        <v>3.8216560509554139E-2</v>
      </c>
      <c r="H14" s="170" t="s">
        <v>6</v>
      </c>
      <c r="I14" s="163" t="s">
        <v>3</v>
      </c>
      <c r="J14" s="32" t="s">
        <v>36</v>
      </c>
      <c r="K14" s="165">
        <v>0</v>
      </c>
      <c r="L14" s="34" t="s">
        <v>3</v>
      </c>
      <c r="M14" s="165">
        <v>0</v>
      </c>
      <c r="N14" s="34" t="s">
        <v>3</v>
      </c>
      <c r="O14" s="165">
        <v>0</v>
      </c>
      <c r="P14" s="34" t="s">
        <v>3</v>
      </c>
      <c r="Q14" s="165">
        <v>0</v>
      </c>
      <c r="R14" s="34" t="s">
        <v>3</v>
      </c>
    </row>
    <row r="15" spans="1:18" ht="14.5" customHeight="1" x14ac:dyDescent="0.35">
      <c r="A15" s="32" t="s">
        <v>37</v>
      </c>
      <c r="B15" s="170" t="s">
        <v>3</v>
      </c>
      <c r="C15" s="163" t="s">
        <v>3</v>
      </c>
      <c r="D15" s="170" t="s">
        <v>3</v>
      </c>
      <c r="E15" s="171" t="s">
        <v>3</v>
      </c>
      <c r="F15" s="170" t="s">
        <v>3</v>
      </c>
      <c r="G15" s="163" t="s">
        <v>3</v>
      </c>
      <c r="H15" s="170" t="s">
        <v>3</v>
      </c>
      <c r="I15" s="163" t="s">
        <v>3</v>
      </c>
      <c r="J15" s="32" t="s">
        <v>37</v>
      </c>
      <c r="K15" s="165" t="s">
        <v>6</v>
      </c>
      <c r="L15" s="34" t="s">
        <v>3</v>
      </c>
      <c r="M15" s="165">
        <v>0</v>
      </c>
      <c r="N15" s="34" t="s">
        <v>3</v>
      </c>
      <c r="O15" s="165" t="s">
        <v>6</v>
      </c>
      <c r="P15" s="34" t="s">
        <v>3</v>
      </c>
      <c r="Q15" s="165">
        <v>0</v>
      </c>
      <c r="R15" s="34" t="s">
        <v>3</v>
      </c>
    </row>
    <row r="16" spans="1:18" ht="14.5" customHeight="1" x14ac:dyDescent="0.35">
      <c r="A16" s="32" t="s">
        <v>38</v>
      </c>
      <c r="B16" s="170" t="s">
        <v>3</v>
      </c>
      <c r="C16" s="163" t="s">
        <v>3</v>
      </c>
      <c r="D16" s="170" t="s">
        <v>3</v>
      </c>
      <c r="E16" s="171" t="s">
        <v>3</v>
      </c>
      <c r="F16" s="170" t="s">
        <v>3</v>
      </c>
      <c r="G16" s="163" t="s">
        <v>3</v>
      </c>
      <c r="H16" s="170" t="s">
        <v>3</v>
      </c>
      <c r="I16" s="163" t="s">
        <v>3</v>
      </c>
      <c r="J16" s="32" t="s">
        <v>38</v>
      </c>
      <c r="K16" s="165" t="s">
        <v>6</v>
      </c>
      <c r="L16" s="36" t="s">
        <v>3</v>
      </c>
      <c r="M16" s="165">
        <v>0</v>
      </c>
      <c r="N16" s="34" t="s">
        <v>3</v>
      </c>
      <c r="O16" s="165">
        <v>0</v>
      </c>
      <c r="P16" s="34" t="s">
        <v>3</v>
      </c>
      <c r="Q16" s="165">
        <v>0</v>
      </c>
      <c r="R16" s="34" t="s">
        <v>3</v>
      </c>
    </row>
    <row r="17" spans="1:18" ht="14.5" customHeight="1" x14ac:dyDescent="0.35">
      <c r="A17" s="37" t="s">
        <v>39</v>
      </c>
      <c r="B17" s="162">
        <v>747</v>
      </c>
      <c r="C17" s="163">
        <f t="shared" si="1"/>
        <v>1</v>
      </c>
      <c r="D17" s="162">
        <v>632</v>
      </c>
      <c r="E17" s="163">
        <f t="shared" si="0"/>
        <v>1</v>
      </c>
      <c r="F17" s="162">
        <v>157</v>
      </c>
      <c r="G17" s="163">
        <f t="shared" ref="G17" si="3">F17/F$17</f>
        <v>1</v>
      </c>
      <c r="H17" s="164">
        <v>104</v>
      </c>
      <c r="I17" s="163">
        <f t="shared" ref="I17" si="4">H17/H$17</f>
        <v>1</v>
      </c>
      <c r="J17" s="50" t="s">
        <v>39</v>
      </c>
      <c r="K17" s="167">
        <v>14912</v>
      </c>
      <c r="L17" s="36">
        <v>1</v>
      </c>
      <c r="M17" s="167">
        <v>11174</v>
      </c>
      <c r="N17" s="36">
        <v>1</v>
      </c>
      <c r="O17" s="167">
        <v>3884</v>
      </c>
      <c r="P17" s="36">
        <v>1</v>
      </c>
      <c r="Q17" s="168">
        <v>2514</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161"/>
      <c r="K21" s="161"/>
      <c r="L21" s="161"/>
      <c r="M21" s="161"/>
      <c r="N21" s="161"/>
    </row>
    <row r="22" spans="1:18" ht="14.5" customHeight="1" x14ac:dyDescent="0.35">
      <c r="A22" s="29"/>
      <c r="B22" s="40"/>
      <c r="C22" s="40"/>
      <c r="D22" s="40"/>
      <c r="E22" s="40"/>
      <c r="H22" s="3"/>
      <c r="I22" s="3"/>
      <c r="J22" s="52"/>
      <c r="K22" s="161"/>
      <c r="L22" s="161"/>
      <c r="M22" s="161"/>
      <c r="N22" s="161"/>
    </row>
    <row r="23" spans="1:18" ht="14.5" customHeight="1" x14ac:dyDescent="0.35">
      <c r="A23" s="30"/>
      <c r="B23" s="40"/>
      <c r="C23" s="40"/>
      <c r="D23" s="40"/>
      <c r="E23" s="40"/>
      <c r="H23" s="3"/>
      <c r="I23" s="3"/>
      <c r="J23" s="53"/>
      <c r="K23" s="161"/>
      <c r="L23" s="161"/>
      <c r="M23" s="161"/>
      <c r="N23" s="161"/>
    </row>
    <row r="24" spans="1:18" ht="14.5" customHeight="1" x14ac:dyDescent="0.35">
      <c r="A24" s="40"/>
      <c r="B24" s="40"/>
      <c r="C24" s="40"/>
      <c r="D24" s="40"/>
      <c r="E24" s="40"/>
      <c r="H24" s="3"/>
      <c r="I24" s="3"/>
      <c r="J24" s="161"/>
      <c r="K24" s="161"/>
      <c r="L24" s="161"/>
      <c r="M24" s="161"/>
      <c r="N24" s="161"/>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160" t="s">
        <v>10</v>
      </c>
      <c r="C26" s="160" t="s">
        <v>11</v>
      </c>
      <c r="D26" s="160" t="s">
        <v>10</v>
      </c>
      <c r="E26" s="160" t="s">
        <v>11</v>
      </c>
      <c r="H26" s="4"/>
      <c r="I26" s="5"/>
      <c r="J26" s="277"/>
      <c r="K26" s="160" t="s">
        <v>10</v>
      </c>
      <c r="L26" s="160" t="s">
        <v>11</v>
      </c>
      <c r="M26" s="160" t="s">
        <v>10</v>
      </c>
      <c r="N26" s="160" t="s">
        <v>11</v>
      </c>
    </row>
    <row r="27" spans="1:18" ht="14.5" customHeight="1" x14ac:dyDescent="0.35">
      <c r="A27" s="42" t="s">
        <v>12</v>
      </c>
      <c r="B27" s="45">
        <v>747</v>
      </c>
      <c r="C27" s="45">
        <v>632</v>
      </c>
      <c r="D27" s="45">
        <v>157</v>
      </c>
      <c r="E27" s="45">
        <v>104</v>
      </c>
      <c r="H27" s="4"/>
      <c r="I27" s="5"/>
      <c r="J27" s="42" t="s">
        <v>12</v>
      </c>
      <c r="K27" s="175">
        <v>14912</v>
      </c>
      <c r="L27" s="175">
        <v>11174</v>
      </c>
      <c r="M27" s="175">
        <v>3884</v>
      </c>
      <c r="N27" s="175">
        <v>2514</v>
      </c>
    </row>
    <row r="28" spans="1:18" ht="14.5" customHeight="1" x14ac:dyDescent="0.35">
      <c r="A28" s="44" t="s">
        <v>31</v>
      </c>
      <c r="B28" s="45" t="s">
        <v>6</v>
      </c>
      <c r="C28" s="45" t="s">
        <v>6</v>
      </c>
      <c r="D28" s="45">
        <v>62</v>
      </c>
      <c r="E28" s="45">
        <v>19</v>
      </c>
      <c r="H28" s="3"/>
      <c r="I28" s="3"/>
      <c r="J28" s="44" t="s">
        <v>31</v>
      </c>
      <c r="K28" s="175">
        <v>1437</v>
      </c>
      <c r="L28" s="175">
        <v>1297</v>
      </c>
      <c r="M28" s="175">
        <v>1236</v>
      </c>
      <c r="N28" s="175">
        <v>515</v>
      </c>
    </row>
    <row r="29" spans="1:18" ht="14.5" customHeight="1" x14ac:dyDescent="0.35">
      <c r="A29" s="42" t="s">
        <v>42</v>
      </c>
      <c r="B29" s="45">
        <v>277</v>
      </c>
      <c r="C29" s="45">
        <v>155</v>
      </c>
      <c r="D29" s="45">
        <v>41</v>
      </c>
      <c r="E29" s="45">
        <v>25</v>
      </c>
      <c r="H29" s="3"/>
      <c r="I29" s="3"/>
      <c r="J29" s="44" t="s">
        <v>42</v>
      </c>
      <c r="K29" s="175">
        <v>6147</v>
      </c>
      <c r="L29" s="175">
        <v>3449</v>
      </c>
      <c r="M29" s="175">
        <v>1385</v>
      </c>
      <c r="N29" s="175">
        <v>843</v>
      </c>
    </row>
    <row r="30" spans="1:18" ht="14.5" customHeight="1" x14ac:dyDescent="0.35">
      <c r="A30" s="42" t="s">
        <v>33</v>
      </c>
      <c r="B30" s="45">
        <v>147</v>
      </c>
      <c r="C30" s="45">
        <v>231</v>
      </c>
      <c r="D30" s="45">
        <v>28</v>
      </c>
      <c r="E30" s="45">
        <v>50</v>
      </c>
      <c r="H30" s="3"/>
      <c r="I30" s="3"/>
      <c r="J30" s="44" t="s">
        <v>33</v>
      </c>
      <c r="K30" s="175">
        <v>2567</v>
      </c>
      <c r="L30" s="175">
        <v>3330</v>
      </c>
      <c r="M30" s="175">
        <v>558</v>
      </c>
      <c r="N30" s="175">
        <v>777</v>
      </c>
    </row>
    <row r="31" spans="1:18" ht="14.5" customHeight="1" x14ac:dyDescent="0.35">
      <c r="A31" s="42" t="s">
        <v>34</v>
      </c>
      <c r="B31" s="45">
        <v>133</v>
      </c>
      <c r="C31" s="45" t="s">
        <v>6</v>
      </c>
      <c r="D31" s="45">
        <v>20</v>
      </c>
      <c r="E31" s="45" t="s">
        <v>6</v>
      </c>
      <c r="H31" s="6"/>
      <c r="I31" s="3"/>
      <c r="J31" s="44" t="s">
        <v>34</v>
      </c>
      <c r="K31" s="175">
        <v>2430</v>
      </c>
      <c r="L31" s="175">
        <v>1572</v>
      </c>
      <c r="M31" s="175">
        <v>377</v>
      </c>
      <c r="N31" s="175">
        <v>180</v>
      </c>
    </row>
    <row r="32" spans="1:18" ht="14.5" customHeight="1" x14ac:dyDescent="0.35">
      <c r="A32" s="42" t="s">
        <v>35</v>
      </c>
      <c r="B32" s="45" t="s">
        <v>6</v>
      </c>
      <c r="C32" s="45" t="s">
        <v>6</v>
      </c>
      <c r="D32" s="45" t="s">
        <v>6</v>
      </c>
      <c r="E32" s="45" t="s">
        <v>6</v>
      </c>
      <c r="H32" s="2"/>
      <c r="I32" s="3"/>
      <c r="J32" s="42" t="s">
        <v>35</v>
      </c>
      <c r="K32" s="176" t="s">
        <v>6</v>
      </c>
      <c r="L32" s="176">
        <v>1526</v>
      </c>
      <c r="M32" s="176" t="s">
        <v>6</v>
      </c>
      <c r="N32" s="176">
        <v>199</v>
      </c>
    </row>
    <row r="33" spans="1:14" ht="14.5" customHeight="1" x14ac:dyDescent="0.35">
      <c r="A33" s="44" t="s">
        <v>36</v>
      </c>
      <c r="B33" s="45">
        <v>0</v>
      </c>
      <c r="C33" s="45">
        <v>0</v>
      </c>
      <c r="D33" s="45">
        <v>6</v>
      </c>
      <c r="E33" s="45">
        <v>0</v>
      </c>
      <c r="H33" s="3"/>
      <c r="I33" s="3"/>
      <c r="J33" s="44" t="s">
        <v>36</v>
      </c>
      <c r="K33" s="175">
        <v>0</v>
      </c>
      <c r="L33" s="175">
        <v>0</v>
      </c>
      <c r="M33" s="175">
        <v>0</v>
      </c>
      <c r="N33" s="175">
        <v>0</v>
      </c>
    </row>
    <row r="34" spans="1:14" ht="14.5" customHeight="1" x14ac:dyDescent="0.35">
      <c r="A34" s="44" t="s">
        <v>4</v>
      </c>
      <c r="B34" s="45">
        <v>0</v>
      </c>
      <c r="C34" s="45">
        <v>0</v>
      </c>
      <c r="D34" s="45">
        <v>0</v>
      </c>
      <c r="E34" s="45">
        <v>0</v>
      </c>
      <c r="H34" s="3"/>
      <c r="I34" s="3"/>
      <c r="J34" s="44" t="s">
        <v>4</v>
      </c>
      <c r="K34" s="175" t="s">
        <v>6</v>
      </c>
      <c r="L34" s="175">
        <v>0</v>
      </c>
      <c r="M34" s="175" t="s">
        <v>6</v>
      </c>
      <c r="N34" s="175">
        <v>0</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51:I51"/>
    <mergeCell ref="Q51:R51"/>
    <mergeCell ref="O7:P7"/>
    <mergeCell ref="Q7:R7"/>
    <mergeCell ref="A25:A26"/>
    <mergeCell ref="B25:C25"/>
    <mergeCell ref="D25:E25"/>
    <mergeCell ref="J25:J26"/>
    <mergeCell ref="K25:L25"/>
    <mergeCell ref="M25:N25"/>
    <mergeCell ref="B7:C7"/>
    <mergeCell ref="D7:E7"/>
    <mergeCell ref="F7:G7"/>
    <mergeCell ref="H7:I7"/>
    <mergeCell ref="K7:L7"/>
    <mergeCell ref="M7:N7"/>
    <mergeCell ref="H1:I1"/>
    <mergeCell ref="Q1:R1"/>
    <mergeCell ref="A5:A8"/>
    <mergeCell ref="B5:I5"/>
    <mergeCell ref="J5:J8"/>
    <mergeCell ref="K5:R5"/>
    <mergeCell ref="B6:E6"/>
    <mergeCell ref="F6:I6"/>
    <mergeCell ref="K6:N6"/>
    <mergeCell ref="O6:R6"/>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 xml:space="preserve">&amp;C&amp;"Arial,Standard"&amp;8Vielfalt* in der Wetterau - Monitor zu Bevölkerung, Arbeit und Bildung&amp;R&amp;8&amp;P von &amp;N
</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80" zoomScaleNormal="100" zoomScalePageLayoutView="80" workbookViewId="0">
      <selection activeCell="E1" sqref="E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56</v>
      </c>
      <c r="B3" s="28"/>
      <c r="C3" s="28"/>
      <c r="D3" s="28"/>
      <c r="E3" s="28"/>
      <c r="F3" s="28"/>
      <c r="G3" s="28"/>
      <c r="H3" s="28"/>
      <c r="I3" s="28"/>
      <c r="J3" s="30" t="s">
        <v>57</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32" t="s">
        <v>31</v>
      </c>
      <c r="B9" s="33">
        <v>84</v>
      </c>
      <c r="C9" s="34" t="s">
        <v>3</v>
      </c>
      <c r="D9" s="33">
        <v>34</v>
      </c>
      <c r="E9" s="34" t="s">
        <v>3</v>
      </c>
      <c r="F9" s="33">
        <v>12</v>
      </c>
      <c r="G9" s="34">
        <v>0.12244897959183673</v>
      </c>
      <c r="H9" s="35">
        <v>8</v>
      </c>
      <c r="I9" s="34">
        <v>8.4210526315789472E-2</v>
      </c>
      <c r="J9" s="32" t="s">
        <v>31</v>
      </c>
      <c r="K9" s="33" t="s">
        <v>6</v>
      </c>
      <c r="L9" s="34" t="s">
        <v>6</v>
      </c>
      <c r="M9" s="33" t="s">
        <v>6</v>
      </c>
      <c r="N9" s="34" t="s">
        <v>3</v>
      </c>
      <c r="O9" s="33">
        <v>327</v>
      </c>
      <c r="P9" s="34">
        <v>0.11839246922519914</v>
      </c>
      <c r="Q9" s="35">
        <v>266</v>
      </c>
      <c r="R9" s="34">
        <v>0.12286374133949192</v>
      </c>
    </row>
    <row r="10" spans="1:18" ht="14.5" customHeight="1" x14ac:dyDescent="0.35">
      <c r="A10" s="32" t="s">
        <v>32</v>
      </c>
      <c r="B10" s="33">
        <v>274</v>
      </c>
      <c r="C10" s="34">
        <v>0.37534246575342467</v>
      </c>
      <c r="D10" s="33">
        <v>135</v>
      </c>
      <c r="E10" s="34">
        <v>0.23893805309734514</v>
      </c>
      <c r="F10" s="33">
        <v>59</v>
      </c>
      <c r="G10" s="34">
        <v>0.60204081632653061</v>
      </c>
      <c r="H10" s="35">
        <v>37</v>
      </c>
      <c r="I10" s="34">
        <v>0.38947368421052631</v>
      </c>
      <c r="J10" s="32" t="s">
        <v>32</v>
      </c>
      <c r="K10" s="33">
        <v>5857</v>
      </c>
      <c r="L10" s="34">
        <v>0.40268133379168097</v>
      </c>
      <c r="M10" s="33">
        <v>3278</v>
      </c>
      <c r="N10" s="34">
        <v>0.30750469043151968</v>
      </c>
      <c r="O10" s="33">
        <v>1291</v>
      </c>
      <c r="P10" s="34">
        <v>0.46741491672700941</v>
      </c>
      <c r="Q10" s="35">
        <v>907</v>
      </c>
      <c r="R10" s="34">
        <v>0.41893764434180136</v>
      </c>
    </row>
    <row r="11" spans="1:18" ht="14.5" customHeight="1" x14ac:dyDescent="0.35">
      <c r="A11" s="32" t="s">
        <v>33</v>
      </c>
      <c r="B11" s="33">
        <v>117</v>
      </c>
      <c r="C11" s="34">
        <v>0.16027397260273973</v>
      </c>
      <c r="D11" s="33">
        <v>223</v>
      </c>
      <c r="E11" s="34">
        <v>0.39469026548672564</v>
      </c>
      <c r="F11" s="33">
        <v>13</v>
      </c>
      <c r="G11" s="34">
        <v>0.1326530612244898</v>
      </c>
      <c r="H11" s="35">
        <v>39</v>
      </c>
      <c r="I11" s="34">
        <v>0.41052631578947368</v>
      </c>
      <c r="J11" s="32" t="s">
        <v>33</v>
      </c>
      <c r="K11" s="33">
        <v>2438</v>
      </c>
      <c r="L11" s="34">
        <v>0.16761773805431421</v>
      </c>
      <c r="M11" s="33">
        <v>3179</v>
      </c>
      <c r="N11" s="34">
        <v>0.29821763602251405</v>
      </c>
      <c r="O11" s="33">
        <v>484</v>
      </c>
      <c r="P11" s="34">
        <v>0.17523533671252717</v>
      </c>
      <c r="Q11" s="35">
        <v>616</v>
      </c>
      <c r="R11" s="34">
        <v>0.28452655889145495</v>
      </c>
    </row>
    <row r="12" spans="1:18" ht="14.5" customHeight="1" x14ac:dyDescent="0.35">
      <c r="A12" s="32" t="s">
        <v>34</v>
      </c>
      <c r="B12" s="33">
        <v>126</v>
      </c>
      <c r="C12" s="34">
        <v>0.17260273972602741</v>
      </c>
      <c r="D12" s="33" t="s">
        <v>6</v>
      </c>
      <c r="E12" s="34" t="s">
        <v>3</v>
      </c>
      <c r="F12" s="33">
        <v>4</v>
      </c>
      <c r="G12" s="34">
        <v>4.0816326530612242E-2</v>
      </c>
      <c r="H12" s="35" t="s">
        <v>6</v>
      </c>
      <c r="I12" s="34" t="s">
        <v>3</v>
      </c>
      <c r="J12" s="32" t="s">
        <v>34</v>
      </c>
      <c r="K12" s="33">
        <v>2541</v>
      </c>
      <c r="L12" s="34">
        <v>0.17469920935029221</v>
      </c>
      <c r="M12" s="33">
        <v>1644</v>
      </c>
      <c r="N12" s="34">
        <v>0.15422138836772983</v>
      </c>
      <c r="O12" s="33" t="s">
        <v>6</v>
      </c>
      <c r="P12" s="34" t="s">
        <v>3</v>
      </c>
      <c r="Q12" s="35">
        <v>155</v>
      </c>
      <c r="R12" s="34">
        <v>7.1593533487297925E-2</v>
      </c>
    </row>
    <row r="13" spans="1:18" ht="21.65" customHeight="1" x14ac:dyDescent="0.35">
      <c r="A13" s="32" t="s">
        <v>35</v>
      </c>
      <c r="B13" s="33">
        <v>129</v>
      </c>
      <c r="C13" s="34">
        <v>0.17671232876712328</v>
      </c>
      <c r="D13" s="33" t="s">
        <v>6</v>
      </c>
      <c r="E13" s="34" t="s">
        <v>3</v>
      </c>
      <c r="F13" s="33">
        <v>10</v>
      </c>
      <c r="G13" s="34">
        <v>0.10204081632653061</v>
      </c>
      <c r="H13" s="33" t="s">
        <v>6</v>
      </c>
      <c r="I13" s="34" t="s">
        <v>3</v>
      </c>
      <c r="J13" s="32" t="s">
        <v>35</v>
      </c>
      <c r="K13" s="33">
        <v>2464</v>
      </c>
      <c r="L13" s="34">
        <v>0.16940529391543485</v>
      </c>
      <c r="M13" s="33">
        <v>1545</v>
      </c>
      <c r="N13" s="34">
        <v>0.14493433395872421</v>
      </c>
      <c r="O13" s="33">
        <v>366</v>
      </c>
      <c r="P13" s="34">
        <v>0.13251267197682839</v>
      </c>
      <c r="Q13" s="33">
        <v>221</v>
      </c>
      <c r="R13" s="34">
        <v>0.10207852193995381</v>
      </c>
    </row>
    <row r="14" spans="1:18" ht="14.5" customHeight="1" x14ac:dyDescent="0.35">
      <c r="A14" s="32" t="s">
        <v>36</v>
      </c>
      <c r="B14" s="33">
        <v>0</v>
      </c>
      <c r="C14" s="34" t="s">
        <v>3</v>
      </c>
      <c r="D14" s="33">
        <v>0</v>
      </c>
      <c r="E14" s="34" t="s">
        <v>3</v>
      </c>
      <c r="F14" s="33">
        <v>0</v>
      </c>
      <c r="G14" s="34" t="s">
        <v>3</v>
      </c>
      <c r="H14" s="33">
        <v>0</v>
      </c>
      <c r="I14" s="34" t="s">
        <v>3</v>
      </c>
      <c r="J14" s="32" t="s">
        <v>36</v>
      </c>
      <c r="K14" s="33">
        <v>0</v>
      </c>
      <c r="L14" s="34" t="s">
        <v>6</v>
      </c>
      <c r="M14" s="33">
        <v>0</v>
      </c>
      <c r="N14" s="34" t="s">
        <v>6</v>
      </c>
      <c r="O14" s="33">
        <v>0</v>
      </c>
      <c r="P14" s="34" t="s">
        <v>6</v>
      </c>
      <c r="Q14" s="33">
        <v>0</v>
      </c>
      <c r="R14" s="34" t="s">
        <v>6</v>
      </c>
    </row>
    <row r="15" spans="1:18" ht="14.5" customHeight="1" x14ac:dyDescent="0.35">
      <c r="A15" s="32" t="s">
        <v>37</v>
      </c>
      <c r="B15" s="33">
        <v>0</v>
      </c>
      <c r="C15" s="34" t="s">
        <v>3</v>
      </c>
      <c r="D15" s="33">
        <v>0</v>
      </c>
      <c r="E15" s="34" t="s">
        <v>3</v>
      </c>
      <c r="F15" s="33">
        <v>0</v>
      </c>
      <c r="G15" s="34" t="s">
        <v>3</v>
      </c>
      <c r="H15" s="33">
        <v>0</v>
      </c>
      <c r="I15" s="34" t="s">
        <v>3</v>
      </c>
      <c r="J15" s="32" t="s">
        <v>37</v>
      </c>
      <c r="K15" s="33" t="s">
        <v>6</v>
      </c>
      <c r="L15" s="34" t="s">
        <v>6</v>
      </c>
      <c r="M15" s="33" t="s">
        <v>6</v>
      </c>
      <c r="N15" s="34" t="s">
        <v>6</v>
      </c>
      <c r="O15" s="33" t="s">
        <v>6</v>
      </c>
      <c r="P15" s="34" t="s">
        <v>6</v>
      </c>
      <c r="Q15" s="33">
        <v>0</v>
      </c>
      <c r="R15" s="34" t="s">
        <v>6</v>
      </c>
    </row>
    <row r="16" spans="1:18" ht="14.5" customHeight="1" x14ac:dyDescent="0.35">
      <c r="A16" s="32" t="s">
        <v>38</v>
      </c>
      <c r="B16" s="33">
        <v>0</v>
      </c>
      <c r="C16" s="36" t="s">
        <v>3</v>
      </c>
      <c r="D16" s="33">
        <v>0</v>
      </c>
      <c r="E16" s="34" t="s">
        <v>3</v>
      </c>
      <c r="F16" s="33">
        <v>0</v>
      </c>
      <c r="G16" s="34" t="s">
        <v>3</v>
      </c>
      <c r="H16" s="33">
        <v>0</v>
      </c>
      <c r="I16" s="34" t="s">
        <v>3</v>
      </c>
      <c r="J16" s="32" t="s">
        <v>38</v>
      </c>
      <c r="K16" s="33">
        <v>0</v>
      </c>
      <c r="L16" s="36" t="s">
        <v>6</v>
      </c>
      <c r="M16" s="33">
        <v>0</v>
      </c>
      <c r="N16" s="34" t="s">
        <v>6</v>
      </c>
      <c r="O16" s="33">
        <v>0</v>
      </c>
      <c r="P16" s="34" t="s">
        <v>6</v>
      </c>
      <c r="Q16" s="33">
        <v>0</v>
      </c>
      <c r="R16" s="34" t="s">
        <v>6</v>
      </c>
    </row>
    <row r="17" spans="1:18" ht="14.5" customHeight="1" x14ac:dyDescent="0.35">
      <c r="A17" s="37" t="s">
        <v>39</v>
      </c>
      <c r="B17" s="38">
        <v>730</v>
      </c>
      <c r="C17" s="36">
        <v>1</v>
      </c>
      <c r="D17" s="38">
        <v>565</v>
      </c>
      <c r="E17" s="36">
        <v>1</v>
      </c>
      <c r="F17" s="38">
        <v>98</v>
      </c>
      <c r="G17" s="36">
        <v>1</v>
      </c>
      <c r="H17" s="39">
        <v>95</v>
      </c>
      <c r="I17" s="36">
        <v>1</v>
      </c>
      <c r="J17" s="50" t="s">
        <v>39</v>
      </c>
      <c r="K17" s="38">
        <v>14545</v>
      </c>
      <c r="L17" s="36">
        <v>1</v>
      </c>
      <c r="M17" s="38">
        <v>10660</v>
      </c>
      <c r="N17" s="36">
        <v>1</v>
      </c>
      <c r="O17" s="38">
        <v>2762</v>
      </c>
      <c r="P17" s="36">
        <v>1</v>
      </c>
      <c r="Q17" s="39">
        <v>2165</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43"/>
      <c r="K21" s="43"/>
      <c r="L21" s="43"/>
      <c r="M21" s="43"/>
      <c r="N21" s="43"/>
    </row>
    <row r="22" spans="1:18" ht="14.5" customHeight="1" x14ac:dyDescent="0.35">
      <c r="A22" s="29"/>
      <c r="B22" s="40"/>
      <c r="C22" s="40"/>
      <c r="D22" s="40"/>
      <c r="E22" s="40"/>
      <c r="H22" s="3"/>
      <c r="I22" s="3"/>
      <c r="J22" s="52"/>
      <c r="K22" s="43"/>
      <c r="L22" s="43"/>
      <c r="M22" s="43"/>
      <c r="N22" s="43"/>
    </row>
    <row r="23" spans="1:18" ht="14.5" customHeight="1" x14ac:dyDescent="0.35">
      <c r="A23" s="30"/>
      <c r="B23" s="40"/>
      <c r="C23" s="40"/>
      <c r="D23" s="40"/>
      <c r="E23" s="40"/>
      <c r="H23" s="3"/>
      <c r="I23" s="3"/>
      <c r="J23" s="53"/>
      <c r="K23" s="43"/>
      <c r="L23" s="43"/>
      <c r="M23" s="43"/>
      <c r="N23" s="43"/>
    </row>
    <row r="24" spans="1:18" ht="14.5" customHeight="1" x14ac:dyDescent="0.35">
      <c r="A24" s="40"/>
      <c r="B24" s="40"/>
      <c r="C24" s="40"/>
      <c r="D24" s="40"/>
      <c r="E24" s="40"/>
      <c r="H24" s="3"/>
      <c r="I24" s="3"/>
      <c r="J24" s="43"/>
      <c r="K24" s="43"/>
      <c r="L24" s="43"/>
      <c r="M24" s="43"/>
      <c r="N24" s="43"/>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41" t="s">
        <v>10</v>
      </c>
      <c r="C26" s="41" t="s">
        <v>11</v>
      </c>
      <c r="D26" s="41" t="s">
        <v>10</v>
      </c>
      <c r="E26" s="41" t="s">
        <v>11</v>
      </c>
      <c r="H26" s="4"/>
      <c r="I26" s="5"/>
      <c r="J26" s="277"/>
      <c r="K26" s="41" t="s">
        <v>10</v>
      </c>
      <c r="L26" s="41" t="s">
        <v>11</v>
      </c>
      <c r="M26" s="41" t="s">
        <v>10</v>
      </c>
      <c r="N26" s="41" t="s">
        <v>11</v>
      </c>
    </row>
    <row r="27" spans="1:18" ht="14.5" customHeight="1" x14ac:dyDescent="0.35">
      <c r="A27" s="42" t="s">
        <v>12</v>
      </c>
      <c r="B27" s="43">
        <v>730</v>
      </c>
      <c r="C27" s="43">
        <v>565</v>
      </c>
      <c r="D27" s="43">
        <v>98</v>
      </c>
      <c r="E27" s="43">
        <v>95</v>
      </c>
      <c r="H27" s="4"/>
      <c r="I27" s="5"/>
      <c r="J27" s="42" t="s">
        <v>12</v>
      </c>
      <c r="K27" s="56">
        <v>14545</v>
      </c>
      <c r="L27" s="56">
        <v>10660</v>
      </c>
      <c r="M27" s="56">
        <v>2762</v>
      </c>
      <c r="N27" s="56">
        <v>2165</v>
      </c>
    </row>
    <row r="28" spans="1:18" ht="14.5" customHeight="1" x14ac:dyDescent="0.35">
      <c r="A28" s="44" t="s">
        <v>31</v>
      </c>
      <c r="B28" s="43">
        <v>84</v>
      </c>
      <c r="C28" s="43">
        <f>D9</f>
        <v>34</v>
      </c>
      <c r="D28" s="43">
        <f>F9</f>
        <v>12</v>
      </c>
      <c r="E28" s="143">
        <f>H9</f>
        <v>8</v>
      </c>
      <c r="H28" s="3"/>
      <c r="I28" s="3"/>
      <c r="J28" s="44" t="s">
        <v>31</v>
      </c>
      <c r="K28" s="56" t="s">
        <v>6</v>
      </c>
      <c r="L28" s="56" t="s">
        <v>6</v>
      </c>
      <c r="M28" s="56">
        <v>327</v>
      </c>
      <c r="N28" s="56">
        <v>266</v>
      </c>
    </row>
    <row r="29" spans="1:18" ht="14.5" customHeight="1" x14ac:dyDescent="0.35">
      <c r="A29" s="42" t="s">
        <v>42</v>
      </c>
      <c r="B29" s="43">
        <v>274</v>
      </c>
      <c r="C29" s="136">
        <f t="shared" ref="C29:C34" si="0">D10</f>
        <v>135</v>
      </c>
      <c r="D29" s="136">
        <f t="shared" ref="D29:D34" si="1">F10</f>
        <v>59</v>
      </c>
      <c r="E29" s="143">
        <f t="shared" ref="E29:E34" si="2">H10</f>
        <v>37</v>
      </c>
      <c r="H29" s="3"/>
      <c r="I29" s="3"/>
      <c r="J29" s="44" t="s">
        <v>42</v>
      </c>
      <c r="K29" s="56">
        <v>5857</v>
      </c>
      <c r="L29" s="56">
        <v>3278</v>
      </c>
      <c r="M29" s="56">
        <v>1291</v>
      </c>
      <c r="N29" s="56">
        <v>907</v>
      </c>
    </row>
    <row r="30" spans="1:18" ht="14.5" customHeight="1" x14ac:dyDescent="0.35">
      <c r="A30" s="42" t="s">
        <v>33</v>
      </c>
      <c r="B30" s="43">
        <v>117</v>
      </c>
      <c r="C30" s="136">
        <f t="shared" si="0"/>
        <v>223</v>
      </c>
      <c r="D30" s="136">
        <f t="shared" si="1"/>
        <v>13</v>
      </c>
      <c r="E30" s="143">
        <f t="shared" si="2"/>
        <v>39</v>
      </c>
      <c r="H30" s="3"/>
      <c r="I30" s="3"/>
      <c r="J30" s="44" t="s">
        <v>33</v>
      </c>
      <c r="K30" s="56">
        <v>2438</v>
      </c>
      <c r="L30" s="56">
        <v>3179</v>
      </c>
      <c r="M30" s="56">
        <v>484</v>
      </c>
      <c r="N30" s="56">
        <v>616</v>
      </c>
    </row>
    <row r="31" spans="1:18" ht="14.5" customHeight="1" x14ac:dyDescent="0.35">
      <c r="A31" s="42" t="s">
        <v>34</v>
      </c>
      <c r="B31" s="43">
        <v>126</v>
      </c>
      <c r="C31" s="136" t="str">
        <f t="shared" si="0"/>
        <v>*</v>
      </c>
      <c r="D31" s="136">
        <f t="shared" si="1"/>
        <v>4</v>
      </c>
      <c r="E31" s="143" t="str">
        <f t="shared" si="2"/>
        <v>*</v>
      </c>
      <c r="H31" s="6"/>
      <c r="I31" s="3"/>
      <c r="J31" s="44" t="s">
        <v>34</v>
      </c>
      <c r="K31" s="56">
        <v>2541</v>
      </c>
      <c r="L31" s="56">
        <v>1644</v>
      </c>
      <c r="M31" s="56" t="s">
        <v>6</v>
      </c>
      <c r="N31" s="56">
        <v>155</v>
      </c>
    </row>
    <row r="32" spans="1:18" ht="14.5" customHeight="1" x14ac:dyDescent="0.35">
      <c r="A32" s="42" t="s">
        <v>35</v>
      </c>
      <c r="B32" s="43">
        <v>129</v>
      </c>
      <c r="C32" s="136" t="str">
        <f t="shared" si="0"/>
        <v>*</v>
      </c>
      <c r="D32" s="136">
        <f t="shared" si="1"/>
        <v>10</v>
      </c>
      <c r="E32" s="143" t="str">
        <f t="shared" si="2"/>
        <v>*</v>
      </c>
      <c r="H32" s="2"/>
      <c r="I32" s="3"/>
      <c r="J32" s="142" t="s">
        <v>35</v>
      </c>
      <c r="K32" s="144">
        <v>2464</v>
      </c>
      <c r="L32" s="144">
        <v>1545</v>
      </c>
      <c r="M32" s="144">
        <v>366</v>
      </c>
      <c r="N32" s="144">
        <v>221</v>
      </c>
    </row>
    <row r="33" spans="1:14" ht="14.5" customHeight="1" x14ac:dyDescent="0.35">
      <c r="A33" s="44" t="s">
        <v>36</v>
      </c>
      <c r="B33" s="45">
        <v>0</v>
      </c>
      <c r="C33" s="136">
        <f t="shared" si="0"/>
        <v>0</v>
      </c>
      <c r="D33" s="136">
        <f t="shared" si="1"/>
        <v>0</v>
      </c>
      <c r="E33" s="143">
        <f t="shared" si="2"/>
        <v>0</v>
      </c>
      <c r="H33" s="3"/>
      <c r="I33" s="3"/>
      <c r="J33" s="44" t="s">
        <v>36</v>
      </c>
      <c r="K33" s="57">
        <v>0</v>
      </c>
      <c r="L33" s="57">
        <v>0</v>
      </c>
      <c r="M33" s="57">
        <v>0</v>
      </c>
      <c r="N33" s="57">
        <v>0</v>
      </c>
    </row>
    <row r="34" spans="1:14" ht="14.5" customHeight="1" x14ac:dyDescent="0.35">
      <c r="A34" s="44" t="s">
        <v>4</v>
      </c>
      <c r="B34" s="43">
        <v>0</v>
      </c>
      <c r="C34" s="136">
        <f t="shared" si="0"/>
        <v>0</v>
      </c>
      <c r="D34" s="136">
        <f t="shared" si="1"/>
        <v>0</v>
      </c>
      <c r="E34" s="143">
        <f t="shared" si="2"/>
        <v>0</v>
      </c>
      <c r="H34" s="3"/>
      <c r="I34" s="3"/>
      <c r="J34" s="44" t="s">
        <v>4</v>
      </c>
      <c r="K34" s="56">
        <v>0</v>
      </c>
      <c r="L34" s="56">
        <v>0</v>
      </c>
      <c r="M34" s="56">
        <v>0</v>
      </c>
      <c r="N34" s="56">
        <v>0</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H51:I51"/>
    <mergeCell ref="Q51:R51"/>
    <mergeCell ref="O7:P7"/>
    <mergeCell ref="Q7:R7"/>
    <mergeCell ref="M25:N25"/>
    <mergeCell ref="A5:A8"/>
    <mergeCell ref="B5:I5"/>
    <mergeCell ref="J5:J8"/>
    <mergeCell ref="K5:R5"/>
    <mergeCell ref="B6:E6"/>
    <mergeCell ref="F6:I6"/>
    <mergeCell ref="K6:N6"/>
    <mergeCell ref="O6:R6"/>
    <mergeCell ref="B7:C7"/>
    <mergeCell ref="D7:E7"/>
    <mergeCell ref="F7:G7"/>
    <mergeCell ref="H7:I7"/>
    <mergeCell ref="K7:L7"/>
    <mergeCell ref="M7:N7"/>
    <mergeCell ref="A25:A26"/>
    <mergeCell ref="B25:C25"/>
    <mergeCell ref="D25:E25"/>
    <mergeCell ref="J25:J26"/>
    <mergeCell ref="K25:L25"/>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70" zoomScaleNormal="100" zoomScalePageLayoutView="70" workbookViewId="0">
      <selection activeCell="B5" sqref="B5:I5"/>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62</v>
      </c>
      <c r="B3" s="28"/>
      <c r="C3" s="28"/>
      <c r="D3" s="28"/>
      <c r="E3" s="28"/>
      <c r="F3" s="28"/>
      <c r="G3" s="28"/>
      <c r="H3" s="28"/>
      <c r="I3" s="28"/>
      <c r="J3" s="30" t="s">
        <v>63</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76" t="s">
        <v>0</v>
      </c>
      <c r="C8" s="76" t="s">
        <v>1</v>
      </c>
      <c r="D8" s="76" t="s">
        <v>0</v>
      </c>
      <c r="E8" s="76" t="s">
        <v>1</v>
      </c>
      <c r="F8" s="76" t="s">
        <v>0</v>
      </c>
      <c r="G8" s="76" t="s">
        <v>1</v>
      </c>
      <c r="H8" s="76" t="s">
        <v>0</v>
      </c>
      <c r="I8" s="76" t="s">
        <v>1</v>
      </c>
      <c r="J8" s="282"/>
      <c r="K8" s="76" t="s">
        <v>0</v>
      </c>
      <c r="L8" s="76" t="s">
        <v>1</v>
      </c>
      <c r="M8" s="76" t="s">
        <v>0</v>
      </c>
      <c r="N8" s="76" t="s">
        <v>1</v>
      </c>
      <c r="O8" s="76" t="s">
        <v>0</v>
      </c>
      <c r="P8" s="76" t="s">
        <v>1</v>
      </c>
      <c r="Q8" s="76" t="s">
        <v>0</v>
      </c>
      <c r="R8" s="76" t="s">
        <v>1</v>
      </c>
    </row>
    <row r="9" spans="1:18" ht="14.5" customHeight="1" x14ac:dyDescent="0.35">
      <c r="A9" s="32" t="s">
        <v>31</v>
      </c>
      <c r="B9" s="33" t="s">
        <v>6</v>
      </c>
      <c r="C9" s="34" t="s">
        <v>3</v>
      </c>
      <c r="D9" s="33" t="s">
        <v>6</v>
      </c>
      <c r="E9" s="34" t="s">
        <v>3</v>
      </c>
      <c r="F9" s="33">
        <v>13</v>
      </c>
      <c r="G9" s="34">
        <v>0.12264150943396226</v>
      </c>
      <c r="H9" s="35">
        <v>13</v>
      </c>
      <c r="I9" s="34">
        <v>0.13131313131313133</v>
      </c>
      <c r="J9" s="32" t="s">
        <v>31</v>
      </c>
      <c r="K9" s="46" t="s">
        <v>6</v>
      </c>
      <c r="L9" s="34" t="s">
        <v>6</v>
      </c>
      <c r="M9" s="46">
        <v>856</v>
      </c>
      <c r="N9" s="34">
        <v>8.227604767397155E-2</v>
      </c>
      <c r="O9" s="46">
        <v>234</v>
      </c>
      <c r="P9" s="34">
        <v>8.4354722422494588E-2</v>
      </c>
      <c r="Q9" s="47">
        <v>195</v>
      </c>
      <c r="R9" s="34">
        <v>9.2417061611374404E-2</v>
      </c>
    </row>
    <row r="10" spans="1:18" ht="14.5" customHeight="1" x14ac:dyDescent="0.35">
      <c r="A10" s="32" t="s">
        <v>32</v>
      </c>
      <c r="B10" s="33">
        <v>266</v>
      </c>
      <c r="C10" s="34">
        <v>0.35</v>
      </c>
      <c r="D10" s="33">
        <v>170</v>
      </c>
      <c r="E10" s="34">
        <v>0.29720279720279719</v>
      </c>
      <c r="F10" s="33">
        <v>51</v>
      </c>
      <c r="G10" s="34">
        <v>0.48113207547169812</v>
      </c>
      <c r="H10" s="35">
        <v>35</v>
      </c>
      <c r="I10" s="34">
        <v>0.35353535353535354</v>
      </c>
      <c r="J10" s="32" t="s">
        <v>32</v>
      </c>
      <c r="K10" s="46">
        <v>6169</v>
      </c>
      <c r="L10" s="34">
        <v>0.43474277660324173</v>
      </c>
      <c r="M10" s="46">
        <v>3628</v>
      </c>
      <c r="N10" s="34">
        <v>0.34871203383314109</v>
      </c>
      <c r="O10" s="46">
        <v>1395</v>
      </c>
      <c r="P10" s="34">
        <v>0.50288392213410238</v>
      </c>
      <c r="Q10" s="47">
        <v>1030</v>
      </c>
      <c r="R10" s="34">
        <v>0.4881516587677725</v>
      </c>
    </row>
    <row r="11" spans="1:18" ht="14.5" customHeight="1" x14ac:dyDescent="0.35">
      <c r="A11" s="32" t="s">
        <v>33</v>
      </c>
      <c r="B11" s="33">
        <v>166</v>
      </c>
      <c r="C11" s="34">
        <v>0.21842105263157896</v>
      </c>
      <c r="D11" s="33">
        <v>178</v>
      </c>
      <c r="E11" s="34">
        <v>0.3111888111888112</v>
      </c>
      <c r="F11" s="33">
        <v>17</v>
      </c>
      <c r="G11" s="34">
        <v>0.16037735849056603</v>
      </c>
      <c r="H11" s="35">
        <v>35</v>
      </c>
      <c r="I11" s="34">
        <v>0.35353535353535354</v>
      </c>
      <c r="J11" s="32" t="s">
        <v>33</v>
      </c>
      <c r="K11" s="46">
        <v>2316</v>
      </c>
      <c r="L11" s="34">
        <v>0.16321353065539113</v>
      </c>
      <c r="M11" s="46">
        <v>2819</v>
      </c>
      <c r="N11" s="34">
        <v>0.27095347943098808</v>
      </c>
      <c r="O11" s="46">
        <v>455</v>
      </c>
      <c r="P11" s="34">
        <v>0.16402307137707281</v>
      </c>
      <c r="Q11" s="47">
        <v>485</v>
      </c>
      <c r="R11" s="34">
        <v>0.22985781990521326</v>
      </c>
    </row>
    <row r="12" spans="1:18" ht="14.5" customHeight="1" x14ac:dyDescent="0.35">
      <c r="A12" s="32" t="s">
        <v>34</v>
      </c>
      <c r="B12" s="33">
        <v>141</v>
      </c>
      <c r="C12" s="34">
        <v>0.18552631578947368</v>
      </c>
      <c r="D12" s="33">
        <v>79</v>
      </c>
      <c r="E12" s="34">
        <v>0.1381118881118881</v>
      </c>
      <c r="F12" s="33">
        <v>14</v>
      </c>
      <c r="G12" s="34">
        <v>0.13207547169811321</v>
      </c>
      <c r="H12" s="35">
        <v>9</v>
      </c>
      <c r="I12" s="34">
        <v>9.0909090909090912E-2</v>
      </c>
      <c r="J12" s="32" t="s">
        <v>34</v>
      </c>
      <c r="K12" s="46">
        <v>2356</v>
      </c>
      <c r="L12" s="34">
        <v>0.16603241719520789</v>
      </c>
      <c r="M12" s="46">
        <v>1549</v>
      </c>
      <c r="N12" s="34">
        <v>0.14888504421376395</v>
      </c>
      <c r="O12" s="46">
        <v>319</v>
      </c>
      <c r="P12" s="34">
        <v>0.11499639509733237</v>
      </c>
      <c r="Q12" s="47">
        <v>151</v>
      </c>
      <c r="R12" s="34">
        <v>7.1563981042654032E-2</v>
      </c>
    </row>
    <row r="13" spans="1:18" ht="21.65" customHeight="1" x14ac:dyDescent="0.35">
      <c r="A13" s="32" t="s">
        <v>35</v>
      </c>
      <c r="B13" s="33" t="s">
        <v>6</v>
      </c>
      <c r="C13" s="34" t="s">
        <v>3</v>
      </c>
      <c r="D13" s="33" t="s">
        <v>6</v>
      </c>
      <c r="E13" s="34" t="s">
        <v>3</v>
      </c>
      <c r="F13" s="33">
        <v>11</v>
      </c>
      <c r="G13" s="34">
        <v>0.10377358490566038</v>
      </c>
      <c r="H13" s="33">
        <v>7</v>
      </c>
      <c r="I13" s="34">
        <v>7.0707070707070704E-2</v>
      </c>
      <c r="J13" s="32" t="s">
        <v>35</v>
      </c>
      <c r="K13" s="46">
        <v>2428</v>
      </c>
      <c r="L13" s="34">
        <v>0.17110641296687809</v>
      </c>
      <c r="M13" s="46">
        <v>1552</v>
      </c>
      <c r="N13" s="34">
        <v>0.14917339484813533</v>
      </c>
      <c r="O13" s="46">
        <v>371</v>
      </c>
      <c r="P13" s="34">
        <v>0.13374188896899783</v>
      </c>
      <c r="Q13" s="46">
        <v>249</v>
      </c>
      <c r="R13" s="34">
        <v>0.11800947867298578</v>
      </c>
    </row>
    <row r="14" spans="1:18" ht="14.5" customHeight="1" x14ac:dyDescent="0.35">
      <c r="A14" s="32" t="s">
        <v>36</v>
      </c>
      <c r="B14" s="33">
        <v>0</v>
      </c>
      <c r="C14" s="34" t="s">
        <v>3</v>
      </c>
      <c r="D14" s="33">
        <v>0</v>
      </c>
      <c r="E14" s="34" t="s">
        <v>3</v>
      </c>
      <c r="F14" s="33">
        <v>0</v>
      </c>
      <c r="G14" s="34" t="s">
        <v>3</v>
      </c>
      <c r="H14" s="33">
        <v>0</v>
      </c>
      <c r="I14" s="34" t="s">
        <v>3</v>
      </c>
      <c r="J14" s="32" t="s">
        <v>36</v>
      </c>
      <c r="K14" s="46">
        <v>0</v>
      </c>
      <c r="L14" s="34" t="s">
        <v>6</v>
      </c>
      <c r="M14" s="46">
        <v>0</v>
      </c>
      <c r="N14" s="34" t="s">
        <v>6</v>
      </c>
      <c r="O14" s="46">
        <v>0</v>
      </c>
      <c r="P14" s="34" t="s">
        <v>6</v>
      </c>
      <c r="Q14" s="46">
        <v>0</v>
      </c>
      <c r="R14" s="34" t="s">
        <v>6</v>
      </c>
    </row>
    <row r="15" spans="1:18" ht="14.5" customHeight="1" x14ac:dyDescent="0.35">
      <c r="A15" s="32" t="s">
        <v>37</v>
      </c>
      <c r="B15" s="33">
        <v>0</v>
      </c>
      <c r="C15" s="34" t="s">
        <v>3</v>
      </c>
      <c r="D15" s="33">
        <v>0</v>
      </c>
      <c r="E15" s="34" t="s">
        <v>3</v>
      </c>
      <c r="F15" s="33">
        <v>0</v>
      </c>
      <c r="G15" s="34" t="s">
        <v>3</v>
      </c>
      <c r="H15" s="33">
        <v>0</v>
      </c>
      <c r="I15" s="34" t="s">
        <v>3</v>
      </c>
      <c r="J15" s="32" t="s">
        <v>37</v>
      </c>
      <c r="K15" s="46">
        <v>0</v>
      </c>
      <c r="L15" s="34" t="s">
        <v>6</v>
      </c>
      <c r="M15" s="46">
        <v>0</v>
      </c>
      <c r="N15" s="34" t="s">
        <v>6</v>
      </c>
      <c r="O15" s="46">
        <v>0</v>
      </c>
      <c r="P15" s="34" t="s">
        <v>6</v>
      </c>
      <c r="Q15" s="46">
        <v>0</v>
      </c>
      <c r="R15" s="34" t="s">
        <v>6</v>
      </c>
    </row>
    <row r="16" spans="1:18" ht="14.5" customHeight="1" x14ac:dyDescent="0.35">
      <c r="A16" s="32" t="s">
        <v>38</v>
      </c>
      <c r="B16" s="33">
        <v>0</v>
      </c>
      <c r="C16" s="34" t="s">
        <v>3</v>
      </c>
      <c r="D16" s="33">
        <v>0</v>
      </c>
      <c r="E16" s="34" t="s">
        <v>3</v>
      </c>
      <c r="F16" s="33">
        <v>0</v>
      </c>
      <c r="G16" s="34" t="s">
        <v>3</v>
      </c>
      <c r="H16" s="33">
        <v>0</v>
      </c>
      <c r="I16" s="34" t="s">
        <v>3</v>
      </c>
      <c r="J16" s="32" t="s">
        <v>38</v>
      </c>
      <c r="K16" s="46" t="s">
        <v>6</v>
      </c>
      <c r="L16" s="34" t="s">
        <v>6</v>
      </c>
      <c r="M16" s="46">
        <v>0</v>
      </c>
      <c r="N16" s="34" t="s">
        <v>6</v>
      </c>
      <c r="O16" s="46">
        <v>0</v>
      </c>
      <c r="P16" s="34" t="s">
        <v>6</v>
      </c>
      <c r="Q16" s="46">
        <v>0</v>
      </c>
      <c r="R16" s="34" t="s">
        <v>6</v>
      </c>
    </row>
    <row r="17" spans="1:18" ht="14.5" customHeight="1" x14ac:dyDescent="0.35">
      <c r="A17" s="37" t="s">
        <v>39</v>
      </c>
      <c r="B17" s="33">
        <v>760</v>
      </c>
      <c r="C17" s="34">
        <v>1</v>
      </c>
      <c r="D17" s="33">
        <v>572</v>
      </c>
      <c r="E17" s="34">
        <v>1</v>
      </c>
      <c r="F17" s="33">
        <v>106</v>
      </c>
      <c r="G17" s="34">
        <v>1</v>
      </c>
      <c r="H17" s="35">
        <v>99</v>
      </c>
      <c r="I17" s="34">
        <v>1</v>
      </c>
      <c r="J17" s="50" t="s">
        <v>39</v>
      </c>
      <c r="K17" s="46">
        <v>14190</v>
      </c>
      <c r="L17" s="34">
        <v>1</v>
      </c>
      <c r="M17" s="46">
        <v>10404</v>
      </c>
      <c r="N17" s="34">
        <v>1</v>
      </c>
      <c r="O17" s="46">
        <v>2774</v>
      </c>
      <c r="P17" s="34">
        <v>1</v>
      </c>
      <c r="Q17" s="47">
        <v>2110</v>
      </c>
      <c r="R17" s="34">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77"/>
      <c r="K21" s="77"/>
      <c r="L21" s="77"/>
      <c r="M21" s="77"/>
      <c r="N21" s="77"/>
    </row>
    <row r="22" spans="1:18" ht="14.5" customHeight="1" x14ac:dyDescent="0.35">
      <c r="A22" s="29"/>
      <c r="B22" s="40"/>
      <c r="C22" s="40"/>
      <c r="D22" s="40"/>
      <c r="E22" s="40"/>
      <c r="H22" s="3"/>
      <c r="I22" s="3"/>
      <c r="J22" s="52"/>
      <c r="K22" s="77"/>
      <c r="L22" s="77"/>
      <c r="M22" s="77"/>
      <c r="N22" s="77"/>
    </row>
    <row r="23" spans="1:18" ht="14.5" customHeight="1" x14ac:dyDescent="0.35">
      <c r="A23" s="30"/>
      <c r="B23" s="40"/>
      <c r="C23" s="40"/>
      <c r="D23" s="40"/>
      <c r="E23" s="40"/>
      <c r="H23" s="3"/>
      <c r="I23" s="3"/>
      <c r="J23" s="53"/>
      <c r="K23" s="77"/>
      <c r="L23" s="77"/>
      <c r="M23" s="77"/>
      <c r="N23" s="77"/>
    </row>
    <row r="24" spans="1:18" ht="14.5" customHeight="1" x14ac:dyDescent="0.35">
      <c r="A24" s="40"/>
      <c r="B24" s="40"/>
      <c r="C24" s="40"/>
      <c r="D24" s="40"/>
      <c r="E24" s="40"/>
      <c r="H24" s="3"/>
      <c r="I24" s="3"/>
      <c r="J24" s="77"/>
      <c r="K24" s="77"/>
      <c r="L24" s="77"/>
      <c r="M24" s="77"/>
      <c r="N24" s="77"/>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75" t="s">
        <v>10</v>
      </c>
      <c r="C26" s="75" t="s">
        <v>11</v>
      </c>
      <c r="D26" s="75" t="s">
        <v>10</v>
      </c>
      <c r="E26" s="75" t="s">
        <v>11</v>
      </c>
      <c r="H26" s="4"/>
      <c r="I26" s="5"/>
      <c r="J26" s="277"/>
      <c r="K26" s="75" t="s">
        <v>10</v>
      </c>
      <c r="L26" s="75" t="s">
        <v>11</v>
      </c>
      <c r="M26" s="75" t="s">
        <v>10</v>
      </c>
      <c r="N26" s="75" t="s">
        <v>11</v>
      </c>
    </row>
    <row r="27" spans="1:18" ht="14.5" customHeight="1" x14ac:dyDescent="0.35">
      <c r="A27" s="42" t="s">
        <v>12</v>
      </c>
      <c r="B27" s="87">
        <v>760</v>
      </c>
      <c r="C27" s="87">
        <v>572</v>
      </c>
      <c r="D27" s="87">
        <v>106</v>
      </c>
      <c r="E27" s="87">
        <v>99</v>
      </c>
      <c r="H27" s="4"/>
      <c r="I27" s="5"/>
      <c r="J27" s="42" t="s">
        <v>12</v>
      </c>
      <c r="K27" s="56">
        <v>14190</v>
      </c>
      <c r="L27" s="56">
        <v>10404</v>
      </c>
      <c r="M27" s="56">
        <v>2774</v>
      </c>
      <c r="N27" s="56">
        <v>2110</v>
      </c>
    </row>
    <row r="28" spans="1:18" ht="14.5" customHeight="1" x14ac:dyDescent="0.35">
      <c r="A28" s="44" t="s">
        <v>31</v>
      </c>
      <c r="B28" s="87" t="s">
        <v>6</v>
      </c>
      <c r="C28" s="87" t="s">
        <v>6</v>
      </c>
      <c r="D28" s="87">
        <v>13</v>
      </c>
      <c r="E28" s="87">
        <v>13</v>
      </c>
      <c r="H28" s="3"/>
      <c r="I28" s="3"/>
      <c r="J28" s="44" t="s">
        <v>31</v>
      </c>
      <c r="K28" s="56" t="str">
        <f>K9</f>
        <v>*</v>
      </c>
      <c r="L28" s="56">
        <f>M9</f>
        <v>856</v>
      </c>
      <c r="M28" s="56">
        <f>O9</f>
        <v>234</v>
      </c>
      <c r="N28" s="56">
        <f>Q9</f>
        <v>195</v>
      </c>
    </row>
    <row r="29" spans="1:18" ht="14.5" customHeight="1" x14ac:dyDescent="0.35">
      <c r="A29" s="42" t="s">
        <v>42</v>
      </c>
      <c r="B29" s="87">
        <v>266</v>
      </c>
      <c r="C29" s="87">
        <v>170</v>
      </c>
      <c r="D29" s="87">
        <v>51</v>
      </c>
      <c r="E29" s="87">
        <v>35</v>
      </c>
      <c r="H29" s="3"/>
      <c r="I29" s="3"/>
      <c r="J29" s="44" t="s">
        <v>42</v>
      </c>
      <c r="K29" s="56">
        <f t="shared" ref="K29:K34" si="0">K10</f>
        <v>6169</v>
      </c>
      <c r="L29" s="56">
        <f t="shared" ref="L29:L34" si="1">M10</f>
        <v>3628</v>
      </c>
      <c r="M29" s="56">
        <f t="shared" ref="M29:M34" si="2">O10</f>
        <v>1395</v>
      </c>
      <c r="N29" s="56">
        <f t="shared" ref="N29:N34" si="3">Q10</f>
        <v>1030</v>
      </c>
    </row>
    <row r="30" spans="1:18" ht="14.5" customHeight="1" x14ac:dyDescent="0.35">
      <c r="A30" s="42" t="s">
        <v>33</v>
      </c>
      <c r="B30" s="87">
        <v>166</v>
      </c>
      <c r="C30" s="87">
        <v>178</v>
      </c>
      <c r="D30" s="87">
        <v>17</v>
      </c>
      <c r="E30" s="87">
        <v>35</v>
      </c>
      <c r="H30" s="3"/>
      <c r="I30" s="3"/>
      <c r="J30" s="44" t="s">
        <v>33</v>
      </c>
      <c r="K30" s="56">
        <f t="shared" si="0"/>
        <v>2316</v>
      </c>
      <c r="L30" s="56">
        <f t="shared" si="1"/>
        <v>2819</v>
      </c>
      <c r="M30" s="56">
        <f t="shared" si="2"/>
        <v>455</v>
      </c>
      <c r="N30" s="56">
        <f t="shared" si="3"/>
        <v>485</v>
      </c>
    </row>
    <row r="31" spans="1:18" ht="14.5" customHeight="1" x14ac:dyDescent="0.35">
      <c r="A31" s="42" t="s">
        <v>34</v>
      </c>
      <c r="B31" s="87">
        <v>141</v>
      </c>
      <c r="C31" s="87">
        <v>79</v>
      </c>
      <c r="D31" s="87">
        <v>14</v>
      </c>
      <c r="E31" s="87">
        <v>9</v>
      </c>
      <c r="H31" s="6"/>
      <c r="I31" s="3"/>
      <c r="J31" s="44" t="s">
        <v>34</v>
      </c>
      <c r="K31" s="56">
        <f t="shared" si="0"/>
        <v>2356</v>
      </c>
      <c r="L31" s="56">
        <f t="shared" si="1"/>
        <v>1549</v>
      </c>
      <c r="M31" s="56">
        <f t="shared" si="2"/>
        <v>319</v>
      </c>
      <c r="N31" s="56">
        <f t="shared" si="3"/>
        <v>151</v>
      </c>
    </row>
    <row r="32" spans="1:18" ht="14.5" customHeight="1" x14ac:dyDescent="0.35">
      <c r="A32" s="42" t="s">
        <v>35</v>
      </c>
      <c r="B32" s="87" t="s">
        <v>6</v>
      </c>
      <c r="C32" s="87" t="s">
        <v>6</v>
      </c>
      <c r="D32" s="87">
        <v>11</v>
      </c>
      <c r="E32" s="87">
        <v>7</v>
      </c>
      <c r="H32" s="2"/>
      <c r="I32" s="3"/>
      <c r="J32" s="142" t="s">
        <v>35</v>
      </c>
      <c r="K32" s="56">
        <f t="shared" si="0"/>
        <v>2428</v>
      </c>
      <c r="L32" s="56">
        <f t="shared" si="1"/>
        <v>1552</v>
      </c>
      <c r="M32" s="56">
        <f t="shared" si="2"/>
        <v>371</v>
      </c>
      <c r="N32" s="56">
        <f t="shared" si="3"/>
        <v>249</v>
      </c>
    </row>
    <row r="33" spans="1:14" ht="14.5" customHeight="1" x14ac:dyDescent="0.35">
      <c r="A33" s="44" t="s">
        <v>36</v>
      </c>
      <c r="B33" s="87">
        <v>0</v>
      </c>
      <c r="C33" s="87">
        <v>0</v>
      </c>
      <c r="D33" s="87">
        <v>0</v>
      </c>
      <c r="E33" s="87">
        <v>0</v>
      </c>
      <c r="H33" s="3"/>
      <c r="I33" s="3"/>
      <c r="J33" s="44" t="s">
        <v>36</v>
      </c>
      <c r="K33" s="56">
        <f t="shared" si="0"/>
        <v>0</v>
      </c>
      <c r="L33" s="56">
        <f t="shared" si="1"/>
        <v>0</v>
      </c>
      <c r="M33" s="56">
        <f t="shared" si="2"/>
        <v>0</v>
      </c>
      <c r="N33" s="56">
        <f t="shared" si="3"/>
        <v>0</v>
      </c>
    </row>
    <row r="34" spans="1:14" ht="14.5" customHeight="1" x14ac:dyDescent="0.35">
      <c r="A34" s="44" t="s">
        <v>4</v>
      </c>
      <c r="B34" s="87">
        <v>0</v>
      </c>
      <c r="C34" s="87">
        <v>0</v>
      </c>
      <c r="D34" s="87">
        <v>0</v>
      </c>
      <c r="E34" s="87">
        <v>0</v>
      </c>
      <c r="H34" s="3"/>
      <c r="I34" s="3"/>
      <c r="J34" s="44" t="s">
        <v>4</v>
      </c>
      <c r="K34" s="56">
        <f t="shared" si="0"/>
        <v>0</v>
      </c>
      <c r="L34" s="56">
        <f t="shared" si="1"/>
        <v>0</v>
      </c>
      <c r="M34" s="56">
        <f t="shared" si="2"/>
        <v>0</v>
      </c>
      <c r="N34" s="56">
        <f t="shared" si="3"/>
        <v>0</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H51:I51"/>
    <mergeCell ref="Q51:R51"/>
    <mergeCell ref="O7:P7"/>
    <mergeCell ref="Q7:R7"/>
    <mergeCell ref="M25:N25"/>
    <mergeCell ref="A5:A8"/>
    <mergeCell ref="B5:I5"/>
    <mergeCell ref="J5:J8"/>
    <mergeCell ref="K5:R5"/>
    <mergeCell ref="B6:E6"/>
    <mergeCell ref="F6:I6"/>
    <mergeCell ref="K6:N6"/>
    <mergeCell ref="O6:R6"/>
    <mergeCell ref="B7:C7"/>
    <mergeCell ref="D7:E7"/>
    <mergeCell ref="F7:G7"/>
    <mergeCell ref="H7:I7"/>
    <mergeCell ref="K7:L7"/>
    <mergeCell ref="M7:N7"/>
    <mergeCell ref="A25:A26"/>
    <mergeCell ref="B25:C25"/>
    <mergeCell ref="D25:E25"/>
    <mergeCell ref="J25:J26"/>
    <mergeCell ref="K25:L25"/>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72"/>
  <sheetViews>
    <sheetView showGridLines="0" view="pageLayout" zoomScaleNormal="90" workbookViewId="0">
      <selection activeCell="B4" sqref="B4:M4"/>
    </sheetView>
  </sheetViews>
  <sheetFormatPr baseColWidth="10" defaultRowHeight="14.5" x14ac:dyDescent="0.35"/>
  <cols>
    <col min="1" max="1" width="4.453125" customWidth="1"/>
  </cols>
  <sheetData>
    <row r="1" spans="1:13" x14ac:dyDescent="0.35">
      <c r="A1" s="177"/>
      <c r="B1" s="177"/>
      <c r="C1" s="177"/>
      <c r="D1" s="177"/>
      <c r="E1" s="177"/>
      <c r="F1" s="177"/>
      <c r="G1" s="177"/>
      <c r="H1" s="177"/>
      <c r="I1" s="177"/>
      <c r="J1" s="177"/>
      <c r="K1" s="177"/>
      <c r="L1" s="177"/>
      <c r="M1" s="177"/>
    </row>
    <row r="2" spans="1:13" x14ac:dyDescent="0.35">
      <c r="A2" s="177"/>
      <c r="B2" s="267" t="s">
        <v>137</v>
      </c>
      <c r="C2" s="267"/>
      <c r="D2" s="267"/>
      <c r="E2" s="267"/>
      <c r="F2" s="267"/>
      <c r="G2" s="267"/>
      <c r="H2" s="267"/>
      <c r="I2" s="267"/>
      <c r="J2" s="267"/>
      <c r="K2" s="267"/>
    </row>
    <row r="3" spans="1:13" ht="9.75" customHeight="1" x14ac:dyDescent="0.35">
      <c r="A3" s="177"/>
    </row>
    <row r="4" spans="1:13" ht="43" customHeight="1" x14ac:dyDescent="0.35">
      <c r="A4" s="177"/>
      <c r="B4" s="269" t="s">
        <v>145</v>
      </c>
      <c r="C4" s="269"/>
      <c r="D4" s="269"/>
      <c r="E4" s="269"/>
      <c r="F4" s="269"/>
      <c r="G4" s="269"/>
      <c r="H4" s="269"/>
      <c r="I4" s="269"/>
      <c r="J4" s="269"/>
      <c r="K4" s="269"/>
      <c r="L4" s="269"/>
      <c r="M4" s="269"/>
    </row>
    <row r="5" spans="1:13" ht="5.5" customHeight="1" x14ac:dyDescent="0.35">
      <c r="A5" s="177"/>
      <c r="B5" s="268"/>
      <c r="C5" s="268"/>
      <c r="D5" s="268"/>
      <c r="E5" s="268"/>
      <c r="F5" s="268"/>
      <c r="G5" s="268"/>
      <c r="H5" s="268"/>
      <c r="I5" s="268"/>
      <c r="J5" s="268"/>
      <c r="K5" s="268"/>
      <c r="L5" s="268"/>
      <c r="M5" s="268"/>
    </row>
    <row r="6" spans="1:13" ht="56.15" customHeight="1" x14ac:dyDescent="0.35">
      <c r="A6" s="177"/>
      <c r="B6" s="266" t="s">
        <v>141</v>
      </c>
      <c r="C6" s="266"/>
      <c r="D6" s="266"/>
      <c r="E6" s="266"/>
      <c r="F6" s="266"/>
      <c r="G6" s="266"/>
      <c r="H6" s="266"/>
      <c r="I6" s="266"/>
      <c r="J6" s="266"/>
      <c r="K6" s="266"/>
      <c r="L6" s="266"/>
      <c r="M6" s="266"/>
    </row>
    <row r="7" spans="1:13" ht="4.5" customHeight="1" x14ac:dyDescent="0.35">
      <c r="A7" s="177"/>
      <c r="B7" s="268"/>
      <c r="C7" s="268"/>
      <c r="D7" s="268"/>
      <c r="E7" s="268"/>
      <c r="F7" s="268"/>
      <c r="G7" s="268"/>
      <c r="H7" s="268"/>
      <c r="I7" s="268"/>
      <c r="J7" s="268"/>
      <c r="K7" s="268"/>
      <c r="L7" s="268"/>
      <c r="M7" s="268"/>
    </row>
    <row r="8" spans="1:13" ht="96" customHeight="1" x14ac:dyDescent="0.35">
      <c r="A8" s="177"/>
      <c r="B8" s="266" t="s">
        <v>142</v>
      </c>
      <c r="C8" s="266"/>
      <c r="D8" s="266"/>
      <c r="E8" s="266"/>
      <c r="F8" s="266"/>
      <c r="G8" s="266"/>
      <c r="H8" s="266"/>
      <c r="I8" s="266"/>
      <c r="J8" s="266"/>
      <c r="K8" s="266"/>
      <c r="L8" s="266"/>
      <c r="M8" s="266"/>
    </row>
    <row r="9" spans="1:13" ht="4" customHeight="1" x14ac:dyDescent="0.35">
      <c r="A9" s="177"/>
      <c r="B9" s="268"/>
      <c r="C9" s="268"/>
      <c r="D9" s="268"/>
      <c r="E9" s="268"/>
      <c r="F9" s="268"/>
      <c r="G9" s="268"/>
      <c r="H9" s="268"/>
      <c r="I9" s="268"/>
      <c r="J9" s="268"/>
      <c r="K9" s="268"/>
      <c r="L9" s="268"/>
      <c r="M9" s="268"/>
    </row>
    <row r="10" spans="1:13" ht="114.75" customHeight="1" x14ac:dyDescent="0.35">
      <c r="A10" s="177"/>
      <c r="B10" s="266" t="s">
        <v>143</v>
      </c>
      <c r="C10" s="266"/>
      <c r="D10" s="266"/>
      <c r="E10" s="266"/>
      <c r="F10" s="266"/>
      <c r="G10" s="266"/>
      <c r="H10" s="266"/>
      <c r="I10" s="266"/>
      <c r="J10" s="266"/>
      <c r="K10" s="266"/>
      <c r="L10" s="266"/>
      <c r="M10" s="266"/>
    </row>
    <row r="11" spans="1:13" ht="5.15" customHeight="1" x14ac:dyDescent="0.35">
      <c r="A11" s="177"/>
      <c r="B11" s="212"/>
      <c r="C11" s="177"/>
      <c r="D11" s="177"/>
      <c r="E11" s="177"/>
      <c r="F11" s="177"/>
      <c r="G11" s="177"/>
      <c r="H11" s="177"/>
      <c r="I11" s="177"/>
      <c r="J11" s="177"/>
      <c r="K11" s="177"/>
      <c r="L11" s="177"/>
      <c r="M11" s="177"/>
    </row>
    <row r="12" spans="1:13" ht="29.15" customHeight="1" x14ac:dyDescent="0.35">
      <c r="A12" s="177"/>
      <c r="B12" s="266" t="s">
        <v>144</v>
      </c>
      <c r="C12" s="266"/>
      <c r="D12" s="266"/>
      <c r="E12" s="266"/>
      <c r="F12" s="266"/>
      <c r="G12" s="266"/>
      <c r="H12" s="266"/>
      <c r="I12" s="266"/>
      <c r="J12" s="266"/>
      <c r="K12" s="266"/>
      <c r="L12" s="266"/>
      <c r="M12" s="266"/>
    </row>
    <row r="13" spans="1:13" ht="6.65" customHeight="1" x14ac:dyDescent="0.35">
      <c r="A13" s="177"/>
      <c r="B13" s="211"/>
      <c r="C13" s="177"/>
      <c r="D13" s="177"/>
      <c r="E13" s="177"/>
      <c r="F13" s="177"/>
      <c r="G13" s="177"/>
      <c r="H13" s="177"/>
      <c r="I13" s="177"/>
      <c r="J13" s="177"/>
      <c r="K13" s="177"/>
      <c r="L13" s="177"/>
      <c r="M13" s="177"/>
    </row>
    <row r="14" spans="1:13" ht="42" customHeight="1" x14ac:dyDescent="0.35">
      <c r="A14" s="177"/>
      <c r="B14" s="266" t="s">
        <v>138</v>
      </c>
      <c r="C14" s="266"/>
      <c r="D14" s="266"/>
      <c r="E14" s="266"/>
      <c r="F14" s="266"/>
      <c r="G14" s="266"/>
      <c r="H14" s="266"/>
      <c r="I14" s="266"/>
      <c r="J14" s="266"/>
      <c r="K14" s="266"/>
      <c r="L14" s="266"/>
      <c r="M14" s="266"/>
    </row>
    <row r="15" spans="1:13" ht="6.65" customHeight="1" x14ac:dyDescent="0.35">
      <c r="A15" s="177"/>
      <c r="B15" s="212"/>
      <c r="C15" s="177"/>
      <c r="D15" s="177"/>
      <c r="E15" s="177"/>
      <c r="F15" s="177"/>
      <c r="G15" s="177"/>
      <c r="H15" s="177"/>
      <c r="I15" s="177"/>
      <c r="J15" s="177"/>
      <c r="K15" s="177"/>
      <c r="L15" s="177"/>
      <c r="M15" s="177"/>
    </row>
    <row r="16" spans="1:13" s="214" customFormat="1" ht="123" customHeight="1" x14ac:dyDescent="0.35">
      <c r="A16" s="213"/>
      <c r="B16" s="266" t="s">
        <v>139</v>
      </c>
      <c r="C16" s="270"/>
      <c r="D16" s="270"/>
      <c r="E16" s="270"/>
      <c r="F16" s="270"/>
      <c r="G16" s="270"/>
      <c r="H16" s="270"/>
      <c r="I16" s="270"/>
      <c r="J16" s="270"/>
      <c r="K16" s="270"/>
      <c r="L16" s="270"/>
      <c r="M16" s="270"/>
    </row>
    <row r="17" spans="1:13" ht="6.65" customHeight="1" x14ac:dyDescent="0.35">
      <c r="A17" s="177"/>
      <c r="B17" s="213"/>
      <c r="C17" s="213"/>
      <c r="D17" s="213"/>
      <c r="E17" s="213"/>
      <c r="F17" s="213"/>
      <c r="G17" s="213"/>
      <c r="H17" s="213"/>
      <c r="I17" s="213"/>
      <c r="J17" s="213"/>
      <c r="K17" s="213"/>
      <c r="L17" s="213"/>
      <c r="M17" s="213"/>
    </row>
    <row r="18" spans="1:13" ht="84" customHeight="1" x14ac:dyDescent="0.35">
      <c r="A18" s="177"/>
      <c r="B18" s="271" t="s">
        <v>140</v>
      </c>
      <c r="C18" s="271"/>
      <c r="D18" s="271"/>
      <c r="E18" s="271"/>
      <c r="F18" s="271"/>
      <c r="G18" s="271"/>
      <c r="H18" s="271"/>
      <c r="I18" s="271"/>
      <c r="J18" s="271"/>
      <c r="K18" s="271"/>
      <c r="L18" s="271"/>
      <c r="M18" s="271"/>
    </row>
    <row r="19" spans="1:13" ht="5.15" customHeight="1" x14ac:dyDescent="0.35">
      <c r="A19" s="177"/>
      <c r="B19" s="177"/>
      <c r="C19" s="177"/>
      <c r="D19" s="177"/>
      <c r="E19" s="177"/>
      <c r="F19" s="177"/>
      <c r="G19" s="177"/>
      <c r="H19" s="177"/>
      <c r="I19" s="177"/>
      <c r="J19" s="177"/>
      <c r="K19" s="177"/>
      <c r="L19" s="177"/>
      <c r="M19" s="177"/>
    </row>
    <row r="20" spans="1:13" x14ac:dyDescent="0.35">
      <c r="A20" s="177"/>
      <c r="B20" s="272" t="s">
        <v>127</v>
      </c>
      <c r="C20" s="272"/>
      <c r="D20" s="272"/>
      <c r="E20" s="272"/>
      <c r="F20" s="272"/>
      <c r="G20" s="272"/>
      <c r="H20" s="272"/>
      <c r="I20" s="272"/>
      <c r="J20" s="272"/>
      <c r="K20" s="272"/>
      <c r="L20" s="272"/>
      <c r="M20" s="272"/>
    </row>
    <row r="21" spans="1:13" ht="24" customHeight="1" x14ac:dyDescent="0.35">
      <c r="A21" s="177"/>
      <c r="B21" s="272" t="s">
        <v>128</v>
      </c>
      <c r="C21" s="272"/>
      <c r="D21" s="272"/>
      <c r="E21" s="272"/>
      <c r="F21" s="272"/>
      <c r="G21" s="272"/>
      <c r="H21" s="272"/>
      <c r="I21" s="272"/>
      <c r="J21" s="272"/>
      <c r="K21" s="272"/>
      <c r="L21" s="272"/>
      <c r="M21" s="272"/>
    </row>
    <row r="22" spans="1:13" x14ac:dyDescent="0.35">
      <c r="A22" s="177"/>
      <c r="B22" s="177"/>
      <c r="C22" s="177"/>
      <c r="D22" s="177"/>
      <c r="E22" s="177"/>
      <c r="F22" s="177"/>
      <c r="G22" s="177"/>
      <c r="H22" s="177"/>
      <c r="I22" s="177"/>
      <c r="J22" s="177"/>
      <c r="K22" s="177"/>
      <c r="L22" s="177"/>
      <c r="M22" s="177"/>
    </row>
    <row r="23" spans="1:13" x14ac:dyDescent="0.35">
      <c r="A23" s="177"/>
      <c r="B23" s="177"/>
      <c r="C23" s="177"/>
      <c r="D23" s="177"/>
      <c r="E23" s="177"/>
      <c r="F23" s="177"/>
      <c r="G23" s="177"/>
      <c r="H23" s="177"/>
      <c r="I23" s="177"/>
      <c r="J23" s="177"/>
      <c r="K23" s="177"/>
      <c r="L23" s="177"/>
      <c r="M23" s="177"/>
    </row>
    <row r="24" spans="1:13" x14ac:dyDescent="0.35">
      <c r="A24" s="177"/>
      <c r="B24" s="177"/>
      <c r="C24" s="177"/>
      <c r="D24" s="177"/>
      <c r="E24" s="177"/>
      <c r="F24" s="177"/>
      <c r="G24" s="177"/>
      <c r="H24" s="177"/>
      <c r="I24" s="177"/>
      <c r="J24" s="177"/>
      <c r="K24" s="177"/>
      <c r="L24" s="177"/>
      <c r="M24" s="177"/>
    </row>
    <row r="25" spans="1:13" x14ac:dyDescent="0.35">
      <c r="A25" s="177"/>
      <c r="B25" s="177"/>
      <c r="C25" s="177"/>
      <c r="D25" s="215"/>
      <c r="E25" s="177"/>
      <c r="F25" s="177"/>
      <c r="G25" s="177"/>
      <c r="H25" s="177"/>
      <c r="I25" s="177"/>
      <c r="J25" s="177"/>
      <c r="K25" s="177"/>
      <c r="L25" s="177"/>
      <c r="M25" s="177"/>
    </row>
    <row r="26" spans="1:13" x14ac:dyDescent="0.35">
      <c r="A26" s="177"/>
      <c r="B26" s="177"/>
      <c r="C26" s="177"/>
      <c r="D26" s="177"/>
      <c r="E26" s="177"/>
      <c r="F26" s="177"/>
      <c r="G26" s="177"/>
      <c r="H26" s="177"/>
      <c r="I26" s="177"/>
      <c r="J26" s="177"/>
      <c r="K26" s="177"/>
      <c r="L26" s="177"/>
      <c r="M26" s="177"/>
    </row>
    <row r="27" spans="1:13" x14ac:dyDescent="0.35">
      <c r="A27" s="177"/>
      <c r="B27" s="177"/>
      <c r="C27" s="177"/>
      <c r="D27" s="177"/>
      <c r="E27" s="177"/>
      <c r="F27" s="177"/>
      <c r="G27" s="177"/>
      <c r="H27" s="177"/>
      <c r="I27" s="177"/>
      <c r="J27" s="177"/>
      <c r="K27" s="177"/>
      <c r="L27" s="177"/>
      <c r="M27" s="177"/>
    </row>
    <row r="28" spans="1:13" x14ac:dyDescent="0.35">
      <c r="A28" s="177"/>
      <c r="B28" s="177"/>
      <c r="C28" s="177"/>
      <c r="D28" s="177"/>
      <c r="E28" s="177"/>
      <c r="F28" s="177"/>
      <c r="G28" s="177"/>
      <c r="H28" s="177"/>
      <c r="I28" s="177"/>
      <c r="J28" s="177"/>
      <c r="K28" s="177"/>
      <c r="L28" s="177"/>
      <c r="M28" s="177"/>
    </row>
    <row r="29" spans="1:13" x14ac:dyDescent="0.35">
      <c r="A29" s="177"/>
      <c r="B29" s="177"/>
      <c r="C29" s="177"/>
      <c r="D29" s="177"/>
      <c r="E29" s="177"/>
      <c r="F29" s="177"/>
      <c r="G29" s="177"/>
      <c r="H29" s="177"/>
      <c r="I29" s="177"/>
      <c r="J29" s="177"/>
      <c r="K29" s="177"/>
      <c r="L29" s="177"/>
      <c r="M29" s="177"/>
    </row>
    <row r="30" spans="1:13" x14ac:dyDescent="0.35">
      <c r="A30" s="177"/>
      <c r="B30" s="177"/>
      <c r="C30" s="177"/>
      <c r="D30" s="177"/>
      <c r="E30" s="177"/>
      <c r="F30" s="177"/>
      <c r="G30" s="177"/>
      <c r="H30" s="177"/>
      <c r="I30" s="177"/>
      <c r="J30" s="177"/>
      <c r="K30" s="177"/>
      <c r="L30" s="177"/>
      <c r="M30" s="177"/>
    </row>
    <row r="31" spans="1:13" x14ac:dyDescent="0.35">
      <c r="A31" s="177"/>
      <c r="B31" s="177"/>
      <c r="C31" s="177"/>
      <c r="D31" s="177"/>
      <c r="E31" s="177"/>
      <c r="F31" s="177"/>
      <c r="G31" s="177"/>
      <c r="H31" s="177"/>
      <c r="I31" s="177"/>
      <c r="J31" s="177"/>
      <c r="K31" s="177"/>
      <c r="L31" s="177"/>
      <c r="M31" s="177"/>
    </row>
    <row r="32" spans="1:13" x14ac:dyDescent="0.35">
      <c r="A32" s="177"/>
      <c r="B32" s="177"/>
      <c r="C32" s="177"/>
      <c r="D32" s="177"/>
      <c r="E32" s="177"/>
      <c r="F32" s="177"/>
      <c r="G32" s="177"/>
      <c r="H32" s="177"/>
      <c r="I32" s="177"/>
      <c r="J32" s="177"/>
      <c r="K32" s="177"/>
      <c r="L32" s="177"/>
      <c r="M32" s="177"/>
    </row>
    <row r="33" spans="1:13" x14ac:dyDescent="0.35">
      <c r="A33" s="177"/>
      <c r="B33" s="177"/>
      <c r="C33" s="177"/>
      <c r="D33" s="177"/>
      <c r="E33" s="177"/>
      <c r="F33" s="177"/>
      <c r="G33" s="177"/>
      <c r="H33" s="177"/>
      <c r="I33" s="177"/>
      <c r="J33" s="177"/>
      <c r="K33" s="177"/>
      <c r="L33" s="177"/>
      <c r="M33" s="177"/>
    </row>
    <row r="34" spans="1:13" x14ac:dyDescent="0.35">
      <c r="A34" s="177"/>
      <c r="B34" s="177"/>
      <c r="C34" s="177"/>
      <c r="D34" s="177"/>
      <c r="E34" s="177"/>
      <c r="F34" s="177"/>
      <c r="G34" s="177"/>
      <c r="H34" s="177"/>
      <c r="I34" s="177"/>
      <c r="J34" s="177"/>
      <c r="K34" s="177"/>
      <c r="L34" s="177"/>
      <c r="M34" s="177"/>
    </row>
    <row r="35" spans="1:13" x14ac:dyDescent="0.35">
      <c r="A35" s="177"/>
      <c r="B35" s="177"/>
      <c r="C35" s="177"/>
      <c r="D35" s="177"/>
      <c r="E35" s="177"/>
      <c r="F35" s="177"/>
      <c r="G35" s="177"/>
      <c r="H35" s="177"/>
      <c r="I35" s="177"/>
      <c r="J35" s="177"/>
      <c r="K35" s="177"/>
      <c r="L35" s="177"/>
      <c r="M35" s="177"/>
    </row>
    <row r="36" spans="1:13" x14ac:dyDescent="0.35">
      <c r="A36" s="177"/>
      <c r="B36" s="177"/>
      <c r="C36" s="177"/>
      <c r="D36" s="177"/>
      <c r="E36" s="177"/>
      <c r="F36" s="177"/>
      <c r="G36" s="177"/>
      <c r="H36" s="177"/>
      <c r="I36" s="177"/>
      <c r="J36" s="177"/>
      <c r="K36" s="177"/>
      <c r="L36" s="177"/>
      <c r="M36" s="177"/>
    </row>
    <row r="37" spans="1:13" x14ac:dyDescent="0.35">
      <c r="A37" s="177"/>
      <c r="B37" s="177"/>
      <c r="C37" s="177"/>
      <c r="D37" s="177"/>
      <c r="E37" s="177"/>
      <c r="F37" s="177"/>
      <c r="G37" s="177"/>
      <c r="H37" s="177"/>
      <c r="I37" s="177"/>
      <c r="J37" s="177"/>
      <c r="K37" s="177"/>
      <c r="L37" s="177"/>
      <c r="M37" s="177"/>
    </row>
    <row r="38" spans="1:13" x14ac:dyDescent="0.35">
      <c r="A38" s="177"/>
      <c r="B38" s="177"/>
      <c r="C38" s="177"/>
      <c r="D38" s="177"/>
      <c r="E38" s="177"/>
      <c r="F38" s="177"/>
      <c r="G38" s="177"/>
      <c r="H38" s="177"/>
      <c r="I38" s="177"/>
      <c r="J38" s="177"/>
      <c r="K38" s="177"/>
      <c r="L38" s="177"/>
      <c r="M38" s="177"/>
    </row>
    <row r="39" spans="1:13" x14ac:dyDescent="0.35">
      <c r="A39" s="177"/>
      <c r="B39" s="177"/>
      <c r="C39" s="177"/>
      <c r="D39" s="177"/>
      <c r="E39" s="177"/>
      <c r="F39" s="177"/>
      <c r="G39" s="177"/>
      <c r="H39" s="177"/>
      <c r="I39" s="177"/>
      <c r="J39" s="177"/>
      <c r="K39" s="177"/>
      <c r="L39" s="177"/>
      <c r="M39" s="177"/>
    </row>
    <row r="40" spans="1:13" x14ac:dyDescent="0.35">
      <c r="A40" s="177"/>
      <c r="B40" s="177"/>
      <c r="C40" s="177"/>
      <c r="D40" s="177"/>
      <c r="E40" s="177"/>
      <c r="F40" s="177"/>
      <c r="G40" s="177"/>
      <c r="H40" s="177"/>
      <c r="I40" s="177"/>
      <c r="J40" s="177"/>
      <c r="K40" s="177"/>
      <c r="L40" s="177"/>
      <c r="M40" s="177"/>
    </row>
    <row r="41" spans="1:13" x14ac:dyDescent="0.35">
      <c r="A41" s="177"/>
      <c r="B41" s="177"/>
      <c r="C41" s="177"/>
      <c r="D41" s="177"/>
      <c r="E41" s="177"/>
      <c r="F41" s="177"/>
      <c r="G41" s="177"/>
      <c r="H41" s="177"/>
      <c r="I41" s="177"/>
      <c r="J41" s="177"/>
      <c r="K41" s="177"/>
      <c r="L41" s="177"/>
      <c r="M41" s="177"/>
    </row>
    <row r="42" spans="1:13" x14ac:dyDescent="0.35">
      <c r="A42" s="177"/>
      <c r="B42" s="177"/>
      <c r="C42" s="177"/>
      <c r="D42" s="177"/>
      <c r="E42" s="177"/>
      <c r="F42" s="177"/>
      <c r="G42" s="177"/>
      <c r="H42" s="177"/>
      <c r="I42" s="177"/>
      <c r="J42" s="177"/>
      <c r="K42" s="177"/>
      <c r="L42" s="177"/>
      <c r="M42" s="177"/>
    </row>
    <row r="43" spans="1:13" x14ac:dyDescent="0.35">
      <c r="A43" s="177"/>
      <c r="B43" s="177"/>
      <c r="C43" s="177"/>
      <c r="D43" s="177"/>
      <c r="E43" s="177"/>
      <c r="F43" s="177"/>
      <c r="G43" s="177"/>
      <c r="H43" s="177"/>
      <c r="I43" s="177"/>
      <c r="J43" s="177"/>
      <c r="K43" s="177"/>
      <c r="L43" s="177"/>
      <c r="M43" s="177"/>
    </row>
    <row r="44" spans="1:13" x14ac:dyDescent="0.35">
      <c r="A44" s="177"/>
      <c r="B44" s="177"/>
      <c r="C44" s="177"/>
      <c r="D44" s="177"/>
      <c r="E44" s="177"/>
      <c r="F44" s="177"/>
      <c r="G44" s="177"/>
      <c r="H44" s="177"/>
      <c r="I44" s="177"/>
      <c r="J44" s="177"/>
      <c r="K44" s="177"/>
      <c r="L44" s="177"/>
      <c r="M44" s="177"/>
    </row>
    <row r="45" spans="1:13" x14ac:dyDescent="0.35">
      <c r="A45" s="177"/>
      <c r="B45" s="177"/>
      <c r="C45" s="177"/>
      <c r="D45" s="177"/>
      <c r="E45" s="177"/>
      <c r="F45" s="177"/>
      <c r="G45" s="177"/>
      <c r="H45" s="177"/>
      <c r="I45" s="177"/>
      <c r="J45" s="177"/>
      <c r="K45" s="177"/>
      <c r="L45" s="177"/>
      <c r="M45" s="177"/>
    </row>
    <row r="46" spans="1:13" x14ac:dyDescent="0.35">
      <c r="A46" s="177"/>
      <c r="B46" s="177"/>
      <c r="C46" s="177"/>
      <c r="D46" s="177"/>
      <c r="E46" s="177"/>
      <c r="F46" s="177"/>
      <c r="G46" s="177"/>
      <c r="H46" s="177"/>
      <c r="I46" s="177"/>
      <c r="J46" s="177"/>
      <c r="K46" s="177"/>
      <c r="L46" s="177"/>
      <c r="M46" s="177"/>
    </row>
    <row r="47" spans="1:13" x14ac:dyDescent="0.35">
      <c r="A47" s="177"/>
      <c r="B47" s="177"/>
      <c r="C47" s="177"/>
      <c r="D47" s="177"/>
      <c r="E47" s="177"/>
      <c r="F47" s="177"/>
      <c r="G47" s="177"/>
      <c r="H47" s="177"/>
      <c r="I47" s="177"/>
      <c r="J47" s="177"/>
      <c r="K47" s="177"/>
      <c r="L47" s="177"/>
      <c r="M47" s="177"/>
    </row>
    <row r="48" spans="1:13" x14ac:dyDescent="0.35">
      <c r="A48" s="177"/>
      <c r="B48" s="177"/>
      <c r="C48" s="177"/>
      <c r="D48" s="177"/>
      <c r="E48" s="177"/>
      <c r="F48" s="177"/>
      <c r="G48" s="177"/>
      <c r="H48" s="177"/>
      <c r="I48" s="177"/>
      <c r="J48" s="177"/>
      <c r="K48" s="177"/>
      <c r="L48" s="177"/>
      <c r="M48" s="177"/>
    </row>
    <row r="49" spans="1:13" x14ac:dyDescent="0.35">
      <c r="A49" s="177"/>
      <c r="B49" s="177"/>
      <c r="C49" s="177"/>
      <c r="D49" s="177"/>
      <c r="E49" s="177"/>
      <c r="F49" s="177"/>
      <c r="G49" s="177"/>
      <c r="H49" s="177"/>
      <c r="I49" s="177"/>
      <c r="J49" s="177"/>
      <c r="K49" s="177"/>
      <c r="L49" s="177"/>
      <c r="M49" s="177"/>
    </row>
    <row r="50" spans="1:13" x14ac:dyDescent="0.35">
      <c r="A50" s="177"/>
      <c r="B50" s="177"/>
      <c r="C50" s="177"/>
      <c r="D50" s="177"/>
      <c r="E50" s="177"/>
      <c r="F50" s="177"/>
      <c r="G50" s="177"/>
      <c r="H50" s="177"/>
      <c r="I50" s="177"/>
      <c r="J50" s="177"/>
      <c r="K50" s="177"/>
      <c r="L50" s="177"/>
      <c r="M50" s="177"/>
    </row>
    <row r="51" spans="1:13" x14ac:dyDescent="0.35">
      <c r="A51" s="177"/>
      <c r="B51" s="177"/>
      <c r="C51" s="177"/>
      <c r="D51" s="177"/>
      <c r="E51" s="177"/>
      <c r="F51" s="177"/>
      <c r="G51" s="177"/>
      <c r="H51" s="177"/>
      <c r="I51" s="177"/>
      <c r="J51" s="177"/>
      <c r="K51" s="177"/>
      <c r="L51" s="177"/>
      <c r="M51" s="177"/>
    </row>
    <row r="52" spans="1:13" x14ac:dyDescent="0.35">
      <c r="A52" s="177"/>
      <c r="B52" s="177"/>
      <c r="C52" s="177"/>
      <c r="D52" s="177"/>
      <c r="E52" s="177"/>
      <c r="F52" s="177"/>
      <c r="G52" s="177"/>
      <c r="H52" s="177"/>
      <c r="I52" s="177"/>
      <c r="J52" s="177"/>
      <c r="K52" s="177"/>
      <c r="L52" s="177"/>
      <c r="M52" s="177"/>
    </row>
    <row r="53" spans="1:13" x14ac:dyDescent="0.35">
      <c r="A53" s="177"/>
      <c r="B53" s="177"/>
      <c r="C53" s="177"/>
      <c r="D53" s="177"/>
      <c r="E53" s="177"/>
      <c r="F53" s="177"/>
      <c r="G53" s="177"/>
      <c r="H53" s="177"/>
      <c r="I53" s="177"/>
      <c r="J53" s="177"/>
      <c r="K53" s="177"/>
      <c r="L53" s="177"/>
      <c r="M53" s="177"/>
    </row>
    <row r="54" spans="1:13" x14ac:dyDescent="0.35">
      <c r="A54" s="177"/>
      <c r="B54" s="177"/>
      <c r="C54" s="177"/>
      <c r="D54" s="177"/>
      <c r="E54" s="177"/>
      <c r="F54" s="177"/>
      <c r="G54" s="177"/>
      <c r="H54" s="177"/>
      <c r="I54" s="177"/>
      <c r="J54" s="177"/>
      <c r="K54" s="177"/>
      <c r="L54" s="177"/>
      <c r="M54" s="177"/>
    </row>
    <row r="55" spans="1:13" x14ac:dyDescent="0.35">
      <c r="A55" s="177"/>
      <c r="B55" s="177"/>
      <c r="C55" s="177"/>
      <c r="D55" s="177"/>
      <c r="E55" s="177"/>
      <c r="F55" s="177"/>
      <c r="G55" s="177"/>
      <c r="H55" s="177"/>
      <c r="I55" s="177"/>
      <c r="J55" s="177"/>
      <c r="K55" s="177"/>
      <c r="L55" s="177"/>
      <c r="M55" s="177"/>
    </row>
    <row r="56" spans="1:13" x14ac:dyDescent="0.35">
      <c r="A56" s="177"/>
      <c r="B56" s="177"/>
      <c r="C56" s="177"/>
      <c r="D56" s="177"/>
      <c r="E56" s="177"/>
      <c r="F56" s="177"/>
      <c r="G56" s="177"/>
      <c r="H56" s="177"/>
      <c r="I56" s="177"/>
      <c r="J56" s="177"/>
      <c r="K56" s="177"/>
      <c r="L56" s="177"/>
      <c r="M56" s="177"/>
    </row>
    <row r="57" spans="1:13" x14ac:dyDescent="0.35">
      <c r="A57" s="177"/>
      <c r="B57" s="177"/>
      <c r="C57" s="177"/>
      <c r="D57" s="177"/>
      <c r="E57" s="177"/>
      <c r="F57" s="177"/>
      <c r="G57" s="177"/>
      <c r="H57" s="177"/>
      <c r="I57" s="177"/>
      <c r="J57" s="177"/>
      <c r="K57" s="177"/>
      <c r="L57" s="177"/>
      <c r="M57" s="177"/>
    </row>
    <row r="58" spans="1:13" x14ac:dyDescent="0.35">
      <c r="A58" s="177"/>
      <c r="B58" s="177"/>
      <c r="C58" s="177"/>
      <c r="D58" s="177"/>
      <c r="E58" s="177"/>
      <c r="F58" s="177"/>
      <c r="G58" s="177"/>
      <c r="H58" s="177"/>
      <c r="I58" s="177"/>
      <c r="J58" s="177"/>
      <c r="K58" s="177"/>
      <c r="L58" s="177"/>
      <c r="M58" s="177"/>
    </row>
    <row r="59" spans="1:13" x14ac:dyDescent="0.35">
      <c r="A59" s="177"/>
      <c r="B59" s="177"/>
      <c r="C59" s="177"/>
      <c r="D59" s="177"/>
      <c r="E59" s="177"/>
      <c r="F59" s="177"/>
      <c r="G59" s="177"/>
      <c r="H59" s="177"/>
      <c r="I59" s="177"/>
      <c r="J59" s="177"/>
      <c r="K59" s="177"/>
      <c r="L59" s="177"/>
      <c r="M59" s="177"/>
    </row>
    <row r="60" spans="1:13" x14ac:dyDescent="0.35">
      <c r="A60" s="177"/>
      <c r="B60" s="177"/>
      <c r="C60" s="177"/>
      <c r="D60" s="177"/>
      <c r="E60" s="177"/>
      <c r="F60" s="177"/>
      <c r="G60" s="177"/>
      <c r="H60" s="177"/>
      <c r="I60" s="177"/>
      <c r="J60" s="177"/>
      <c r="K60" s="177"/>
      <c r="L60" s="177"/>
      <c r="M60" s="177"/>
    </row>
    <row r="61" spans="1:13" x14ac:dyDescent="0.35">
      <c r="A61" s="177"/>
      <c r="B61" s="177"/>
      <c r="C61" s="177"/>
      <c r="D61" s="177"/>
      <c r="E61" s="177"/>
      <c r="F61" s="177"/>
      <c r="G61" s="177"/>
      <c r="H61" s="177"/>
      <c r="I61" s="177"/>
      <c r="J61" s="177"/>
      <c r="K61" s="177"/>
      <c r="L61" s="177"/>
      <c r="M61" s="177"/>
    </row>
    <row r="62" spans="1:13" x14ac:dyDescent="0.35">
      <c r="A62" s="177"/>
      <c r="B62" s="177"/>
      <c r="C62" s="177"/>
      <c r="D62" s="177"/>
      <c r="E62" s="177"/>
      <c r="F62" s="177"/>
      <c r="G62" s="177"/>
      <c r="H62" s="177"/>
      <c r="I62" s="177"/>
      <c r="J62" s="177"/>
      <c r="K62" s="177"/>
      <c r="L62" s="177"/>
      <c r="M62" s="177"/>
    </row>
    <row r="63" spans="1:13" x14ac:dyDescent="0.35">
      <c r="A63" s="177"/>
      <c r="B63" s="177"/>
      <c r="C63" s="177"/>
      <c r="D63" s="177"/>
      <c r="E63" s="177"/>
      <c r="F63" s="177"/>
      <c r="G63" s="177"/>
      <c r="H63" s="177"/>
      <c r="I63" s="177"/>
      <c r="J63" s="177"/>
      <c r="K63" s="177"/>
      <c r="L63" s="177"/>
      <c r="M63" s="177"/>
    </row>
    <row r="64" spans="1:13" x14ac:dyDescent="0.35">
      <c r="A64" s="177"/>
      <c r="B64" s="177"/>
      <c r="C64" s="177"/>
      <c r="D64" s="177"/>
      <c r="E64" s="177"/>
      <c r="F64" s="177"/>
      <c r="G64" s="177"/>
      <c r="H64" s="177"/>
      <c r="I64" s="177"/>
      <c r="J64" s="177"/>
      <c r="K64" s="177"/>
      <c r="L64" s="177"/>
      <c r="M64" s="177"/>
    </row>
    <row r="65" spans="1:13" x14ac:dyDescent="0.35">
      <c r="A65" s="177"/>
      <c r="B65" s="177"/>
      <c r="C65" s="177"/>
      <c r="D65" s="177"/>
      <c r="E65" s="177"/>
      <c r="F65" s="177"/>
      <c r="G65" s="177"/>
      <c r="H65" s="177"/>
      <c r="I65" s="177"/>
      <c r="J65" s="177"/>
      <c r="K65" s="177"/>
      <c r="L65" s="177"/>
      <c r="M65" s="177"/>
    </row>
    <row r="66" spans="1:13" x14ac:dyDescent="0.35">
      <c r="A66" s="177"/>
      <c r="B66" s="177"/>
      <c r="C66" s="177"/>
      <c r="D66" s="177"/>
      <c r="E66" s="177"/>
      <c r="F66" s="177"/>
      <c r="G66" s="177"/>
      <c r="H66" s="177"/>
      <c r="I66" s="177"/>
      <c r="J66" s="177"/>
      <c r="K66" s="177"/>
      <c r="L66" s="177"/>
      <c r="M66" s="177"/>
    </row>
    <row r="67" spans="1:13" x14ac:dyDescent="0.35">
      <c r="A67" s="177"/>
      <c r="B67" s="177"/>
      <c r="C67" s="177"/>
      <c r="D67" s="177"/>
      <c r="E67" s="177"/>
      <c r="F67" s="177"/>
      <c r="G67" s="177"/>
      <c r="H67" s="177"/>
      <c r="I67" s="177"/>
      <c r="J67" s="177"/>
      <c r="K67" s="177"/>
      <c r="L67" s="177"/>
      <c r="M67" s="177"/>
    </row>
    <row r="68" spans="1:13" x14ac:dyDescent="0.35">
      <c r="A68" s="177"/>
      <c r="B68" s="177"/>
      <c r="C68" s="177"/>
      <c r="D68" s="177"/>
      <c r="E68" s="177"/>
      <c r="F68" s="177"/>
      <c r="G68" s="177"/>
      <c r="H68" s="177"/>
      <c r="I68" s="177"/>
      <c r="J68" s="177"/>
      <c r="K68" s="177"/>
      <c r="L68" s="177"/>
      <c r="M68" s="177"/>
    </row>
    <row r="69" spans="1:13" x14ac:dyDescent="0.35">
      <c r="A69" s="177"/>
      <c r="B69" s="177"/>
      <c r="C69" s="177"/>
      <c r="D69" s="177"/>
      <c r="E69" s="177"/>
      <c r="F69" s="177"/>
      <c r="G69" s="177"/>
      <c r="H69" s="177"/>
      <c r="I69" s="177"/>
      <c r="J69" s="177"/>
      <c r="K69" s="177"/>
      <c r="L69" s="177"/>
      <c r="M69" s="177"/>
    </row>
    <row r="70" spans="1:13" x14ac:dyDescent="0.35">
      <c r="A70" s="177"/>
      <c r="B70" s="177"/>
      <c r="C70" s="177"/>
      <c r="D70" s="177"/>
      <c r="E70" s="177"/>
      <c r="F70" s="177"/>
      <c r="G70" s="177"/>
      <c r="H70" s="177"/>
      <c r="I70" s="177"/>
      <c r="J70" s="177"/>
      <c r="K70" s="177"/>
      <c r="L70" s="177"/>
      <c r="M70" s="177"/>
    </row>
    <row r="71" spans="1:13" x14ac:dyDescent="0.35">
      <c r="A71" s="177"/>
      <c r="B71" s="177"/>
      <c r="C71" s="177"/>
      <c r="D71" s="177"/>
      <c r="E71" s="177"/>
      <c r="F71" s="177"/>
      <c r="G71" s="177"/>
      <c r="H71" s="177"/>
      <c r="I71" s="177"/>
      <c r="J71" s="177"/>
      <c r="K71" s="177"/>
      <c r="L71" s="177"/>
      <c r="M71" s="177"/>
    </row>
    <row r="72" spans="1:13" x14ac:dyDescent="0.35">
      <c r="A72" s="177"/>
      <c r="B72" s="177"/>
      <c r="C72" s="177"/>
      <c r="D72" s="177"/>
      <c r="E72" s="177"/>
      <c r="F72" s="177"/>
      <c r="G72" s="177"/>
      <c r="H72" s="177"/>
      <c r="I72" s="177"/>
      <c r="J72" s="177"/>
      <c r="K72" s="177"/>
      <c r="L72" s="177"/>
      <c r="M72" s="177"/>
    </row>
  </sheetData>
  <mergeCells count="14">
    <mergeCell ref="B14:M14"/>
    <mergeCell ref="B16:M16"/>
    <mergeCell ref="B18:M18"/>
    <mergeCell ref="B21:M21"/>
    <mergeCell ref="B20:M20"/>
    <mergeCell ref="B12:M12"/>
    <mergeCell ref="B2:K2"/>
    <mergeCell ref="B5:M5"/>
    <mergeCell ref="B7:M7"/>
    <mergeCell ref="B10:M10"/>
    <mergeCell ref="B4:M4"/>
    <mergeCell ref="B6:M6"/>
    <mergeCell ref="B8:M8"/>
    <mergeCell ref="B9:M9"/>
  </mergeCells>
  <pageMargins left="0.7" right="0.7" top="0.78740157499999996" bottom="0.78740157499999996" header="0.3" footer="0.3"/>
  <pageSetup paperSize="9" scale="90" orientation="landscape" r:id="rId1"/>
  <headerFooter>
    <oddHeader>&amp;C&amp;8Vielfalt* in der Wetterau - Monitor zu Bevölkerung, Arbeit und Bildung</oddHeader>
    <oddFooter>&amp;L&amp;8*im Sinne von Diversität&amp;C&amp;8&amp;P von &amp;N&amp;R&amp;8http://interkulturelle.wetterau.de/projekte/monitor-vielfalt-in-der-wetterau</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70" zoomScaleNormal="100" zoomScalePageLayoutView="70" workbookViewId="0">
      <selection activeCell="M41" sqref="M4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64</v>
      </c>
      <c r="B3" s="28"/>
      <c r="C3" s="28"/>
      <c r="D3" s="28"/>
      <c r="E3" s="28"/>
      <c r="F3" s="28"/>
      <c r="G3" s="28"/>
      <c r="H3" s="28"/>
      <c r="I3" s="28"/>
      <c r="J3" s="30" t="s">
        <v>65</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78" t="s">
        <v>0</v>
      </c>
      <c r="C8" s="78" t="s">
        <v>1</v>
      </c>
      <c r="D8" s="78" t="s">
        <v>0</v>
      </c>
      <c r="E8" s="78" t="s">
        <v>1</v>
      </c>
      <c r="F8" s="78" t="s">
        <v>0</v>
      </c>
      <c r="G8" s="78" t="s">
        <v>1</v>
      </c>
      <c r="H8" s="78" t="s">
        <v>0</v>
      </c>
      <c r="I8" s="78" t="s">
        <v>1</v>
      </c>
      <c r="J8" s="282"/>
      <c r="K8" s="78" t="s">
        <v>0</v>
      </c>
      <c r="L8" s="78" t="s">
        <v>1</v>
      </c>
      <c r="M8" s="78" t="s">
        <v>0</v>
      </c>
      <c r="N8" s="78" t="s">
        <v>1</v>
      </c>
      <c r="O8" s="78" t="s">
        <v>0</v>
      </c>
      <c r="P8" s="78" t="s">
        <v>1</v>
      </c>
      <c r="Q8" s="78" t="s">
        <v>0</v>
      </c>
      <c r="R8" s="78" t="s">
        <v>1</v>
      </c>
    </row>
    <row r="9" spans="1:18" ht="14.5" customHeight="1" x14ac:dyDescent="0.35">
      <c r="A9" s="32" t="s">
        <v>31</v>
      </c>
      <c r="B9" s="33">
        <v>69</v>
      </c>
      <c r="C9" s="34">
        <v>0.112</v>
      </c>
      <c r="D9" s="33">
        <v>68</v>
      </c>
      <c r="E9" s="34">
        <v>0.14000000000000001</v>
      </c>
      <c r="F9" s="33">
        <v>11</v>
      </c>
      <c r="G9" s="34">
        <v>0.126</v>
      </c>
      <c r="H9" s="35">
        <v>13</v>
      </c>
      <c r="I9" s="34">
        <v>0.157</v>
      </c>
      <c r="J9" s="32" t="s">
        <v>31</v>
      </c>
      <c r="K9" s="46" t="s">
        <v>6</v>
      </c>
      <c r="L9" s="34" t="s">
        <v>6</v>
      </c>
      <c r="M9" s="46" t="s">
        <v>6</v>
      </c>
      <c r="N9" s="34" t="s">
        <v>6</v>
      </c>
      <c r="O9" s="46" t="s">
        <v>6</v>
      </c>
      <c r="P9" s="34" t="s">
        <v>6</v>
      </c>
      <c r="Q9" s="47" t="s">
        <v>6</v>
      </c>
      <c r="R9" s="34" t="s">
        <v>6</v>
      </c>
    </row>
    <row r="10" spans="1:18" ht="14.5" customHeight="1" x14ac:dyDescent="0.35">
      <c r="A10" s="32" t="s">
        <v>32</v>
      </c>
      <c r="B10" s="33">
        <v>255</v>
      </c>
      <c r="C10" s="34">
        <v>0.41299999999999998</v>
      </c>
      <c r="D10" s="33">
        <v>165</v>
      </c>
      <c r="E10" s="34">
        <v>0.34100000000000003</v>
      </c>
      <c r="F10" s="33">
        <v>48</v>
      </c>
      <c r="G10" s="34">
        <v>0.55200000000000005</v>
      </c>
      <c r="H10" s="35">
        <v>24</v>
      </c>
      <c r="I10" s="34">
        <v>0.28899999999999998</v>
      </c>
      <c r="J10" s="32" t="s">
        <v>32</v>
      </c>
      <c r="K10" s="46">
        <v>6429</v>
      </c>
      <c r="L10" s="34">
        <v>0.46851770878880628</v>
      </c>
      <c r="M10" s="46">
        <v>3993</v>
      </c>
      <c r="N10" s="34">
        <v>0.40525728204607736</v>
      </c>
      <c r="O10" s="46">
        <v>1410</v>
      </c>
      <c r="P10" s="34">
        <v>0.55337519623233911</v>
      </c>
      <c r="Q10" s="47">
        <v>1096</v>
      </c>
      <c r="R10" s="34">
        <v>0.54311199207135774</v>
      </c>
    </row>
    <row r="11" spans="1:18" ht="14.5" customHeight="1" x14ac:dyDescent="0.35">
      <c r="A11" s="32" t="s">
        <v>33</v>
      </c>
      <c r="B11" s="33">
        <v>106</v>
      </c>
      <c r="C11" s="34">
        <v>0.17199999999999999</v>
      </c>
      <c r="D11" s="33">
        <v>116</v>
      </c>
      <c r="E11" s="34">
        <v>0.24</v>
      </c>
      <c r="F11" s="33">
        <v>10</v>
      </c>
      <c r="G11" s="34">
        <v>0.115</v>
      </c>
      <c r="H11" s="35">
        <v>30</v>
      </c>
      <c r="I11" s="34">
        <v>0.36099999999999999</v>
      </c>
      <c r="J11" s="32" t="s">
        <v>33</v>
      </c>
      <c r="K11" s="46">
        <v>2020</v>
      </c>
      <c r="L11" s="34">
        <v>0.14720886168197056</v>
      </c>
      <c r="M11" s="46">
        <v>2293</v>
      </c>
      <c r="N11" s="34">
        <v>0.23272099868060489</v>
      </c>
      <c r="O11" s="46">
        <v>346</v>
      </c>
      <c r="P11" s="34">
        <v>0.13579277864992151</v>
      </c>
      <c r="Q11" s="47">
        <v>398</v>
      </c>
      <c r="R11" s="34">
        <v>0.19722497522299307</v>
      </c>
    </row>
    <row r="12" spans="1:18" ht="14.5" customHeight="1" x14ac:dyDescent="0.35">
      <c r="A12" s="32" t="s">
        <v>34</v>
      </c>
      <c r="B12" s="33">
        <v>74</v>
      </c>
      <c r="C12" s="34">
        <v>0.12</v>
      </c>
      <c r="D12" s="33">
        <v>45</v>
      </c>
      <c r="E12" s="34">
        <v>9.2999999999999999E-2</v>
      </c>
      <c r="F12" s="33">
        <v>4</v>
      </c>
      <c r="G12" s="34">
        <v>4.5999999999999999E-2</v>
      </c>
      <c r="H12" s="35">
        <v>3</v>
      </c>
      <c r="I12" s="34">
        <v>3.5999999999999997E-2</v>
      </c>
      <c r="J12" s="32" t="s">
        <v>34</v>
      </c>
      <c r="K12" s="46">
        <v>1911</v>
      </c>
      <c r="L12" s="34">
        <v>0.13926541320507216</v>
      </c>
      <c r="M12" s="46">
        <v>1155</v>
      </c>
      <c r="N12" s="34">
        <v>0.11722318075712981</v>
      </c>
      <c r="O12" s="46">
        <v>221</v>
      </c>
      <c r="P12" s="34">
        <v>8.673469387755102E-2</v>
      </c>
      <c r="Q12" s="47">
        <v>80</v>
      </c>
      <c r="R12" s="34">
        <v>3.9643211100099107E-2</v>
      </c>
    </row>
    <row r="13" spans="1:18" ht="21.65" customHeight="1" x14ac:dyDescent="0.35">
      <c r="A13" s="32" t="s">
        <v>35</v>
      </c>
      <c r="B13" s="33">
        <v>113</v>
      </c>
      <c r="C13" s="34">
        <v>0.183</v>
      </c>
      <c r="D13" s="33">
        <v>90</v>
      </c>
      <c r="E13" s="34">
        <v>0.186</v>
      </c>
      <c r="F13" s="33">
        <v>14</v>
      </c>
      <c r="G13" s="34">
        <v>0.161</v>
      </c>
      <c r="H13" s="33">
        <v>13</v>
      </c>
      <c r="I13" s="34">
        <v>0.157</v>
      </c>
      <c r="J13" s="32" t="s">
        <v>35</v>
      </c>
      <c r="K13" s="46" t="s">
        <v>6</v>
      </c>
      <c r="L13" s="34" t="s">
        <v>6</v>
      </c>
      <c r="M13" s="46" t="s">
        <v>6</v>
      </c>
      <c r="N13" s="34" t="s">
        <v>6</v>
      </c>
      <c r="O13" s="46" t="s">
        <v>6</v>
      </c>
      <c r="P13" s="34" t="s">
        <v>6</v>
      </c>
      <c r="Q13" s="46" t="s">
        <v>6</v>
      </c>
      <c r="R13" s="34" t="s">
        <v>6</v>
      </c>
    </row>
    <row r="14" spans="1:18" ht="14.5" customHeight="1" x14ac:dyDescent="0.35">
      <c r="A14" s="32" t="s">
        <v>36</v>
      </c>
      <c r="B14" s="33">
        <v>0</v>
      </c>
      <c r="C14" s="34" t="s">
        <v>3</v>
      </c>
      <c r="D14" s="33">
        <v>0</v>
      </c>
      <c r="E14" s="34" t="s">
        <v>3</v>
      </c>
      <c r="F14" s="33">
        <v>0</v>
      </c>
      <c r="G14" s="34" t="s">
        <v>3</v>
      </c>
      <c r="H14" s="33">
        <v>0</v>
      </c>
      <c r="I14" s="34" t="s">
        <v>3</v>
      </c>
      <c r="J14" s="32" t="s">
        <v>36</v>
      </c>
      <c r="K14" s="46">
        <v>0</v>
      </c>
      <c r="L14" s="34" t="s">
        <v>6</v>
      </c>
      <c r="M14" s="46">
        <v>0</v>
      </c>
      <c r="N14" s="34" t="s">
        <v>6</v>
      </c>
      <c r="O14" s="46">
        <v>0</v>
      </c>
      <c r="P14" s="34" t="s">
        <v>6</v>
      </c>
      <c r="Q14" s="46">
        <v>0</v>
      </c>
      <c r="R14" s="34" t="s">
        <v>6</v>
      </c>
    </row>
    <row r="15" spans="1:18" ht="14.5" customHeight="1" x14ac:dyDescent="0.35">
      <c r="A15" s="32" t="s">
        <v>37</v>
      </c>
      <c r="B15" s="33">
        <v>0</v>
      </c>
      <c r="C15" s="34" t="s">
        <v>3</v>
      </c>
      <c r="D15" s="33">
        <v>0</v>
      </c>
      <c r="E15" s="34" t="s">
        <v>3</v>
      </c>
      <c r="F15" s="33">
        <v>0</v>
      </c>
      <c r="G15" s="34" t="s">
        <v>3</v>
      </c>
      <c r="H15" s="33">
        <v>0</v>
      </c>
      <c r="I15" s="34" t="s">
        <v>3</v>
      </c>
      <c r="J15" s="32" t="s">
        <v>37</v>
      </c>
      <c r="K15" s="46">
        <v>0</v>
      </c>
      <c r="L15" s="34" t="s">
        <v>6</v>
      </c>
      <c r="M15" s="46">
        <v>0</v>
      </c>
      <c r="N15" s="34" t="s">
        <v>6</v>
      </c>
      <c r="O15" s="46">
        <v>0</v>
      </c>
      <c r="P15" s="34" t="s">
        <v>6</v>
      </c>
      <c r="Q15" s="46">
        <v>0</v>
      </c>
      <c r="R15" s="34" t="s">
        <v>6</v>
      </c>
    </row>
    <row r="16" spans="1:18" ht="14.5" customHeight="1" x14ac:dyDescent="0.35">
      <c r="A16" s="32" t="s">
        <v>38</v>
      </c>
      <c r="B16" s="33">
        <v>0</v>
      </c>
      <c r="C16" s="34" t="s">
        <v>3</v>
      </c>
      <c r="D16" s="33">
        <v>0</v>
      </c>
      <c r="E16" s="34" t="s">
        <v>3</v>
      </c>
      <c r="F16" s="33">
        <v>0</v>
      </c>
      <c r="G16" s="34" t="s">
        <v>3</v>
      </c>
      <c r="H16" s="33">
        <v>0</v>
      </c>
      <c r="I16" s="34" t="s">
        <v>3</v>
      </c>
      <c r="J16" s="32" t="s">
        <v>38</v>
      </c>
      <c r="K16" s="46">
        <v>0</v>
      </c>
      <c r="L16" s="34" t="s">
        <v>6</v>
      </c>
      <c r="M16" s="46">
        <v>0</v>
      </c>
      <c r="N16" s="34" t="s">
        <v>6</v>
      </c>
      <c r="O16" s="46">
        <v>0</v>
      </c>
      <c r="P16" s="34" t="s">
        <v>6</v>
      </c>
      <c r="Q16" s="46">
        <v>0</v>
      </c>
      <c r="R16" s="34" t="s">
        <v>6</v>
      </c>
    </row>
    <row r="17" spans="1:18" ht="14.5" customHeight="1" x14ac:dyDescent="0.35">
      <c r="A17" s="37" t="s">
        <v>39</v>
      </c>
      <c r="B17" s="33">
        <v>617</v>
      </c>
      <c r="C17" s="34">
        <v>1</v>
      </c>
      <c r="D17" s="33">
        <v>484</v>
      </c>
      <c r="E17" s="34">
        <v>1</v>
      </c>
      <c r="F17" s="33">
        <v>87</v>
      </c>
      <c r="G17" s="34">
        <v>1</v>
      </c>
      <c r="H17" s="35">
        <v>83</v>
      </c>
      <c r="I17" s="34">
        <v>1</v>
      </c>
      <c r="J17" s="50" t="s">
        <v>39</v>
      </c>
      <c r="K17" s="46">
        <v>13722</v>
      </c>
      <c r="L17" s="34">
        <v>1</v>
      </c>
      <c r="M17" s="46">
        <v>9853</v>
      </c>
      <c r="N17" s="34">
        <v>1</v>
      </c>
      <c r="O17" s="46">
        <v>2548</v>
      </c>
      <c r="P17" s="34">
        <v>1</v>
      </c>
      <c r="Q17" s="47">
        <v>2018</v>
      </c>
      <c r="R17" s="34">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79"/>
      <c r="K21" s="79"/>
      <c r="L21" s="79"/>
      <c r="M21" s="79"/>
      <c r="N21" s="79"/>
    </row>
    <row r="22" spans="1:18" ht="14.5" customHeight="1" x14ac:dyDescent="0.35">
      <c r="A22" s="29"/>
      <c r="B22" s="40"/>
      <c r="C22" s="40"/>
      <c r="D22" s="40"/>
      <c r="E22" s="40"/>
      <c r="H22" s="3"/>
      <c r="I22" s="3"/>
      <c r="J22" s="52"/>
      <c r="K22" s="79"/>
      <c r="L22" s="79"/>
      <c r="M22" s="79"/>
      <c r="N22" s="79"/>
    </row>
    <row r="23" spans="1:18" ht="14.5" customHeight="1" x14ac:dyDescent="0.35">
      <c r="A23" s="30"/>
      <c r="B23" s="40"/>
      <c r="C23" s="40"/>
      <c r="D23" s="40"/>
      <c r="E23" s="40"/>
      <c r="H23" s="3"/>
      <c r="I23" s="3"/>
      <c r="J23" s="53"/>
      <c r="K23" s="79"/>
      <c r="L23" s="79"/>
      <c r="M23" s="79"/>
      <c r="N23" s="79"/>
    </row>
    <row r="24" spans="1:18" ht="14.5" customHeight="1" x14ac:dyDescent="0.35">
      <c r="A24" s="40"/>
      <c r="B24" s="40"/>
      <c r="C24" s="40"/>
      <c r="D24" s="40"/>
      <c r="E24" s="40"/>
      <c r="H24" s="3"/>
      <c r="I24" s="3"/>
      <c r="J24" s="79"/>
      <c r="K24" s="79"/>
      <c r="L24" s="79"/>
      <c r="M24" s="79"/>
      <c r="N24" s="79"/>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80" t="s">
        <v>10</v>
      </c>
      <c r="C26" s="80" t="s">
        <v>11</v>
      </c>
      <c r="D26" s="80" t="s">
        <v>10</v>
      </c>
      <c r="E26" s="80" t="s">
        <v>11</v>
      </c>
      <c r="H26" s="4"/>
      <c r="I26" s="5"/>
      <c r="J26" s="277"/>
      <c r="K26" s="80" t="s">
        <v>10</v>
      </c>
      <c r="L26" s="80" t="s">
        <v>11</v>
      </c>
      <c r="M26" s="80" t="s">
        <v>10</v>
      </c>
      <c r="N26" s="80" t="s">
        <v>11</v>
      </c>
    </row>
    <row r="27" spans="1:18" ht="14.5" customHeight="1" x14ac:dyDescent="0.35">
      <c r="A27" s="42" t="s">
        <v>12</v>
      </c>
      <c r="B27" s="18">
        <v>617</v>
      </c>
      <c r="C27" s="18">
        <v>484</v>
      </c>
      <c r="D27" s="18">
        <v>87</v>
      </c>
      <c r="E27" s="18">
        <v>83</v>
      </c>
      <c r="H27" s="4"/>
      <c r="I27" s="5"/>
      <c r="J27" s="42" t="s">
        <v>12</v>
      </c>
      <c r="K27" s="56">
        <v>13722</v>
      </c>
      <c r="L27" s="56">
        <v>9853</v>
      </c>
      <c r="M27" s="56">
        <v>2548</v>
      </c>
      <c r="N27" s="56">
        <v>2018</v>
      </c>
    </row>
    <row r="28" spans="1:18" ht="14.5" customHeight="1" x14ac:dyDescent="0.35">
      <c r="A28" s="44" t="s">
        <v>31</v>
      </c>
      <c r="B28" s="18">
        <v>69</v>
      </c>
      <c r="C28" s="18">
        <v>68</v>
      </c>
      <c r="D28" s="18">
        <v>11</v>
      </c>
      <c r="E28" s="18">
        <v>13</v>
      </c>
      <c r="H28" s="3"/>
      <c r="I28" s="3"/>
      <c r="J28" s="44" t="s">
        <v>31</v>
      </c>
      <c r="K28" s="56" t="s">
        <v>6</v>
      </c>
      <c r="L28" s="56" t="s">
        <v>6</v>
      </c>
      <c r="M28" s="56" t="s">
        <v>6</v>
      </c>
      <c r="N28" s="56" t="s">
        <v>6</v>
      </c>
    </row>
    <row r="29" spans="1:18" ht="14.5" customHeight="1" x14ac:dyDescent="0.35">
      <c r="A29" s="42" t="s">
        <v>42</v>
      </c>
      <c r="B29" s="18">
        <v>255</v>
      </c>
      <c r="C29" s="18">
        <v>165</v>
      </c>
      <c r="D29" s="18">
        <v>48</v>
      </c>
      <c r="E29" s="18">
        <v>24</v>
      </c>
      <c r="H29" s="3"/>
      <c r="I29" s="3"/>
      <c r="J29" s="44" t="s">
        <v>42</v>
      </c>
      <c r="K29" s="56">
        <v>6429</v>
      </c>
      <c r="L29" s="56">
        <v>3993</v>
      </c>
      <c r="M29" s="56">
        <v>1410</v>
      </c>
      <c r="N29" s="56">
        <v>1096</v>
      </c>
    </row>
    <row r="30" spans="1:18" ht="14.5" customHeight="1" x14ac:dyDescent="0.35">
      <c r="A30" s="42" t="s">
        <v>33</v>
      </c>
      <c r="B30" s="18">
        <v>106</v>
      </c>
      <c r="C30" s="18">
        <v>116</v>
      </c>
      <c r="D30" s="18">
        <v>10</v>
      </c>
      <c r="E30" s="18">
        <v>30</v>
      </c>
      <c r="H30" s="3"/>
      <c r="I30" s="3"/>
      <c r="J30" s="44" t="s">
        <v>33</v>
      </c>
      <c r="K30" s="56">
        <v>2020</v>
      </c>
      <c r="L30" s="56">
        <v>2293</v>
      </c>
      <c r="M30" s="56">
        <v>346</v>
      </c>
      <c r="N30" s="56">
        <v>398</v>
      </c>
    </row>
    <row r="31" spans="1:18" ht="14.5" customHeight="1" x14ac:dyDescent="0.35">
      <c r="A31" s="42" t="s">
        <v>34</v>
      </c>
      <c r="B31" s="18">
        <v>74</v>
      </c>
      <c r="C31" s="18">
        <v>45</v>
      </c>
      <c r="D31" s="18">
        <v>4</v>
      </c>
      <c r="E31" s="18">
        <v>3</v>
      </c>
      <c r="H31" s="6"/>
      <c r="I31" s="3"/>
      <c r="J31" s="44" t="s">
        <v>34</v>
      </c>
      <c r="K31" s="56">
        <v>1911</v>
      </c>
      <c r="L31" s="56">
        <v>1155</v>
      </c>
      <c r="M31" s="56">
        <v>221</v>
      </c>
      <c r="N31" s="56">
        <v>80</v>
      </c>
    </row>
    <row r="32" spans="1:18" ht="14.5" customHeight="1" x14ac:dyDescent="0.35">
      <c r="A32" s="42" t="s">
        <v>35</v>
      </c>
      <c r="B32" s="18">
        <v>113</v>
      </c>
      <c r="C32" s="18">
        <v>90</v>
      </c>
      <c r="D32" s="18">
        <v>14</v>
      </c>
      <c r="E32" s="18">
        <v>13</v>
      </c>
      <c r="H32" s="2"/>
      <c r="I32" s="3"/>
      <c r="J32" s="142" t="s">
        <v>35</v>
      </c>
      <c r="K32" t="s">
        <v>6</v>
      </c>
      <c r="L32" t="s">
        <v>6</v>
      </c>
      <c r="M32" t="s">
        <v>6</v>
      </c>
      <c r="N32" t="s">
        <v>6</v>
      </c>
    </row>
    <row r="33" spans="1:14" ht="14.5" customHeight="1" x14ac:dyDescent="0.35">
      <c r="A33" s="44" t="s">
        <v>36</v>
      </c>
      <c r="B33" s="88">
        <v>0</v>
      </c>
      <c r="C33" s="88">
        <v>0</v>
      </c>
      <c r="D33" s="88">
        <v>0</v>
      </c>
      <c r="E33" s="88">
        <v>0</v>
      </c>
      <c r="H33" s="3"/>
      <c r="I33" s="3"/>
      <c r="J33" s="44" t="s">
        <v>36</v>
      </c>
      <c r="K33" s="57">
        <v>0</v>
      </c>
      <c r="L33" s="57">
        <v>0</v>
      </c>
      <c r="M33" s="57">
        <v>0</v>
      </c>
      <c r="N33" s="57">
        <v>0</v>
      </c>
    </row>
    <row r="34" spans="1:14" ht="14.5" customHeight="1" x14ac:dyDescent="0.35">
      <c r="A34" s="44" t="s">
        <v>4</v>
      </c>
      <c r="B34" s="89">
        <v>0</v>
      </c>
      <c r="C34" s="89">
        <v>0</v>
      </c>
      <c r="D34" s="89">
        <v>0</v>
      </c>
      <c r="E34" s="89">
        <v>0</v>
      </c>
      <c r="H34" s="3"/>
      <c r="I34" s="3"/>
      <c r="J34" s="44" t="s">
        <v>4</v>
      </c>
      <c r="K34" s="56">
        <v>0</v>
      </c>
      <c r="L34" s="56">
        <v>0</v>
      </c>
      <c r="M34" s="56">
        <v>0</v>
      </c>
      <c r="N34" s="56">
        <v>0</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H51:I51"/>
    <mergeCell ref="Q51:R51"/>
    <mergeCell ref="A25:A26"/>
    <mergeCell ref="B25:C25"/>
    <mergeCell ref="D25:E25"/>
    <mergeCell ref="J25:J26"/>
    <mergeCell ref="K25:L25"/>
    <mergeCell ref="M25:N25"/>
    <mergeCell ref="F7:G7"/>
    <mergeCell ref="H7:I7"/>
    <mergeCell ref="K7:L7"/>
    <mergeCell ref="M7:N7"/>
    <mergeCell ref="O7:P7"/>
    <mergeCell ref="Q7:R7"/>
    <mergeCell ref="A5:A8"/>
    <mergeCell ref="B5:I5"/>
    <mergeCell ref="J5:J8"/>
    <mergeCell ref="K5:R5"/>
    <mergeCell ref="B6:E6"/>
    <mergeCell ref="F6:I6"/>
    <mergeCell ref="K6:N6"/>
    <mergeCell ref="O6:R6"/>
    <mergeCell ref="B7:C7"/>
    <mergeCell ref="D7:E7"/>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85" zoomScaleNormal="100" zoomScalePageLayoutView="85" workbookViewId="0">
      <selection activeCell="E3" sqref="E3"/>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66</v>
      </c>
      <c r="B3" s="28"/>
      <c r="C3" s="28"/>
      <c r="D3" s="28"/>
      <c r="E3" s="28"/>
      <c r="F3" s="28"/>
      <c r="G3" s="28"/>
      <c r="H3" s="28"/>
      <c r="I3" s="28"/>
      <c r="J3" s="30" t="s">
        <v>67</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78" t="s">
        <v>0</v>
      </c>
      <c r="C8" s="78" t="s">
        <v>1</v>
      </c>
      <c r="D8" s="78" t="s">
        <v>0</v>
      </c>
      <c r="E8" s="78" t="s">
        <v>1</v>
      </c>
      <c r="F8" s="78" t="s">
        <v>0</v>
      </c>
      <c r="G8" s="78" t="s">
        <v>1</v>
      </c>
      <c r="H8" s="78" t="s">
        <v>0</v>
      </c>
      <c r="I8" s="78" t="s">
        <v>1</v>
      </c>
      <c r="J8" s="282"/>
      <c r="K8" s="78" t="s">
        <v>0</v>
      </c>
      <c r="L8" s="78" t="s">
        <v>1</v>
      </c>
      <c r="M8" s="78" t="s">
        <v>0</v>
      </c>
      <c r="N8" s="78" t="s">
        <v>1</v>
      </c>
      <c r="O8" s="78" t="s">
        <v>0</v>
      </c>
      <c r="P8" s="78" t="s">
        <v>1</v>
      </c>
      <c r="Q8" s="78" t="s">
        <v>0</v>
      </c>
      <c r="R8" s="78" t="s">
        <v>1</v>
      </c>
    </row>
    <row r="9" spans="1:18" ht="14.5" customHeight="1" x14ac:dyDescent="0.35">
      <c r="A9" s="32" t="s">
        <v>31</v>
      </c>
      <c r="B9" s="33">
        <v>53</v>
      </c>
      <c r="C9" s="34">
        <v>7.0855614973262038E-2</v>
      </c>
      <c r="D9" s="33" t="s">
        <v>6</v>
      </c>
      <c r="E9" s="34" t="s">
        <v>6</v>
      </c>
      <c r="F9" s="33" t="s">
        <v>6</v>
      </c>
      <c r="G9" s="34" t="s">
        <v>6</v>
      </c>
      <c r="H9" s="35" t="s">
        <v>6</v>
      </c>
      <c r="I9" s="34" t="s">
        <v>6</v>
      </c>
      <c r="J9" s="32" t="s">
        <v>31</v>
      </c>
      <c r="K9" s="33">
        <v>790</v>
      </c>
      <c r="L9" s="34">
        <v>4.9408968665957849E-2</v>
      </c>
      <c r="M9" s="33" t="s">
        <v>6</v>
      </c>
      <c r="N9" s="34" t="s">
        <v>6</v>
      </c>
      <c r="O9" s="33" t="s">
        <v>6</v>
      </c>
      <c r="P9" s="34" t="s">
        <v>6</v>
      </c>
      <c r="Q9" s="35">
        <v>128</v>
      </c>
      <c r="R9" s="34">
        <v>6.6047471620227033E-2</v>
      </c>
    </row>
    <row r="10" spans="1:18" ht="14.5" customHeight="1" x14ac:dyDescent="0.35">
      <c r="A10" s="32" t="s">
        <v>32</v>
      </c>
      <c r="B10" s="33">
        <v>276</v>
      </c>
      <c r="C10" s="34">
        <v>0.36898395721925131</v>
      </c>
      <c r="D10" s="33">
        <v>180</v>
      </c>
      <c r="E10" s="34">
        <v>0.33898305084745761</v>
      </c>
      <c r="F10" s="33">
        <v>61</v>
      </c>
      <c r="G10" s="34">
        <v>0.56481481481481477</v>
      </c>
      <c r="H10" s="35">
        <v>33</v>
      </c>
      <c r="I10" s="34">
        <v>0.43421052631578949</v>
      </c>
      <c r="J10" s="32" t="s">
        <v>32</v>
      </c>
      <c r="K10" s="33">
        <v>6684</v>
      </c>
      <c r="L10" s="34">
        <v>0.41803740071299017</v>
      </c>
      <c r="M10" s="33">
        <v>4191</v>
      </c>
      <c r="N10" s="34">
        <v>0.38034304383337869</v>
      </c>
      <c r="O10" s="33">
        <v>1408</v>
      </c>
      <c r="P10" s="34">
        <v>0.5251771726967549</v>
      </c>
      <c r="Q10" s="35">
        <v>1052</v>
      </c>
      <c r="R10" s="34">
        <v>0.54282765737874095</v>
      </c>
    </row>
    <row r="11" spans="1:18" ht="14.5" customHeight="1" x14ac:dyDescent="0.35">
      <c r="A11" s="32" t="s">
        <v>33</v>
      </c>
      <c r="B11" s="33">
        <v>76</v>
      </c>
      <c r="C11" s="34">
        <v>0.10160427807486631</v>
      </c>
      <c r="D11" s="33">
        <v>66</v>
      </c>
      <c r="E11" s="34">
        <v>0.12429378531073447</v>
      </c>
      <c r="F11" s="33">
        <v>11</v>
      </c>
      <c r="G11" s="34">
        <v>0.10185185185185185</v>
      </c>
      <c r="H11" s="35">
        <v>16</v>
      </c>
      <c r="I11" s="34">
        <v>0.21052631578947367</v>
      </c>
      <c r="J11" s="32" t="s">
        <v>33</v>
      </c>
      <c r="K11" s="33">
        <v>1679</v>
      </c>
      <c r="L11" s="34">
        <v>0.10500969416473825</v>
      </c>
      <c r="M11" s="33">
        <v>1758</v>
      </c>
      <c r="N11" s="34">
        <v>0.15954260822216171</v>
      </c>
      <c r="O11" s="33">
        <v>288</v>
      </c>
      <c r="P11" s="34">
        <v>0.10742260350615442</v>
      </c>
      <c r="Q11" s="35">
        <v>316</v>
      </c>
      <c r="R11" s="34">
        <v>0.16305469556243551</v>
      </c>
    </row>
    <row r="12" spans="1:18" ht="14.5" customHeight="1" x14ac:dyDescent="0.35">
      <c r="A12" s="32" t="s">
        <v>34</v>
      </c>
      <c r="B12" s="33" t="s">
        <v>6</v>
      </c>
      <c r="C12" s="34" t="s">
        <v>6</v>
      </c>
      <c r="D12" s="33" t="s">
        <v>6</v>
      </c>
      <c r="E12" s="34" t="s">
        <v>6</v>
      </c>
      <c r="F12" s="33" t="s">
        <v>6</v>
      </c>
      <c r="G12" s="34" t="s">
        <v>6</v>
      </c>
      <c r="H12" s="35" t="s">
        <v>6</v>
      </c>
      <c r="I12" s="34" t="s">
        <v>6</v>
      </c>
      <c r="J12" s="32" t="s">
        <v>34</v>
      </c>
      <c r="K12" s="33">
        <v>4460</v>
      </c>
      <c r="L12" s="34">
        <v>0.27894177246857216</v>
      </c>
      <c r="M12" s="33">
        <v>2867</v>
      </c>
      <c r="N12" s="34">
        <v>0.26018694981395774</v>
      </c>
      <c r="O12" s="33">
        <v>450</v>
      </c>
      <c r="P12" s="34">
        <v>0.16784781797836629</v>
      </c>
      <c r="Q12" s="35">
        <v>205</v>
      </c>
      <c r="R12" s="34">
        <v>0.10577915376676987</v>
      </c>
    </row>
    <row r="13" spans="1:18" ht="21.65" customHeight="1" x14ac:dyDescent="0.35">
      <c r="A13" s="32" t="s">
        <v>35</v>
      </c>
      <c r="B13" s="33" t="s">
        <v>6</v>
      </c>
      <c r="C13" s="34" t="s">
        <v>6</v>
      </c>
      <c r="D13" s="33">
        <v>88</v>
      </c>
      <c r="E13" s="34">
        <v>0.16572504708097929</v>
      </c>
      <c r="F13" s="33">
        <v>11</v>
      </c>
      <c r="G13" s="34">
        <v>0.10185185185185185</v>
      </c>
      <c r="H13" s="33">
        <v>6</v>
      </c>
      <c r="I13" s="34">
        <v>7.8947368421052627E-2</v>
      </c>
      <c r="J13" s="32" t="s">
        <v>35</v>
      </c>
      <c r="K13" s="33" t="s">
        <v>6</v>
      </c>
      <c r="L13" s="34" t="s">
        <v>6</v>
      </c>
      <c r="M13" s="33" t="s">
        <v>6</v>
      </c>
      <c r="N13" s="34" t="s">
        <v>6</v>
      </c>
      <c r="O13" s="33" t="s">
        <v>6</v>
      </c>
      <c r="P13" s="34" t="s">
        <v>6</v>
      </c>
      <c r="Q13" s="33" t="s">
        <v>6</v>
      </c>
      <c r="R13" s="34" t="s">
        <v>6</v>
      </c>
    </row>
    <row r="14" spans="1:18" ht="14.5" customHeight="1" x14ac:dyDescent="0.35">
      <c r="A14" s="32" t="s">
        <v>36</v>
      </c>
      <c r="B14" s="33">
        <v>0</v>
      </c>
      <c r="C14" s="34">
        <v>0</v>
      </c>
      <c r="D14" s="33">
        <v>0</v>
      </c>
      <c r="E14" s="34">
        <v>0</v>
      </c>
      <c r="F14" s="33">
        <v>0</v>
      </c>
      <c r="G14" s="34">
        <v>0</v>
      </c>
      <c r="H14" s="33">
        <v>0</v>
      </c>
      <c r="I14" s="34">
        <v>0</v>
      </c>
      <c r="J14" s="32" t="s">
        <v>36</v>
      </c>
      <c r="K14" s="33" t="s">
        <v>6</v>
      </c>
      <c r="L14" s="34" t="s">
        <v>6</v>
      </c>
      <c r="M14" s="33" t="s">
        <v>6</v>
      </c>
      <c r="N14" s="34" t="s">
        <v>6</v>
      </c>
      <c r="O14" s="33">
        <v>0</v>
      </c>
      <c r="P14" s="34">
        <v>0</v>
      </c>
      <c r="Q14" s="33">
        <v>0</v>
      </c>
      <c r="R14" s="34">
        <v>0</v>
      </c>
    </row>
    <row r="15" spans="1:18" ht="14.5" customHeight="1" x14ac:dyDescent="0.35">
      <c r="A15" s="32" t="s">
        <v>37</v>
      </c>
      <c r="B15" s="33">
        <v>0</v>
      </c>
      <c r="C15" s="34">
        <v>0</v>
      </c>
      <c r="D15" s="33">
        <v>0</v>
      </c>
      <c r="E15" s="34">
        <v>0</v>
      </c>
      <c r="F15" s="33">
        <v>0</v>
      </c>
      <c r="G15" s="34">
        <v>0</v>
      </c>
      <c r="H15" s="33">
        <v>0</v>
      </c>
      <c r="I15" s="34">
        <v>0</v>
      </c>
      <c r="J15" s="32" t="s">
        <v>37</v>
      </c>
      <c r="K15" s="33" t="s">
        <v>6</v>
      </c>
      <c r="L15" s="34" t="s">
        <v>6</v>
      </c>
      <c r="M15" s="33" t="s">
        <v>6</v>
      </c>
      <c r="N15" s="34" t="s">
        <v>6</v>
      </c>
      <c r="O15" s="33">
        <v>0</v>
      </c>
      <c r="P15" s="34">
        <v>0</v>
      </c>
      <c r="Q15" s="33" t="s">
        <v>6</v>
      </c>
      <c r="R15" s="34" t="s">
        <v>6</v>
      </c>
    </row>
    <row r="16" spans="1:18" ht="14.5" customHeight="1" x14ac:dyDescent="0.35">
      <c r="A16" s="32" t="s">
        <v>38</v>
      </c>
      <c r="B16" s="33">
        <v>0</v>
      </c>
      <c r="C16" s="34">
        <v>0</v>
      </c>
      <c r="D16" s="33">
        <v>0</v>
      </c>
      <c r="E16" s="34">
        <v>0</v>
      </c>
      <c r="F16" s="33">
        <v>0</v>
      </c>
      <c r="G16" s="34">
        <v>0</v>
      </c>
      <c r="H16" s="33">
        <v>0</v>
      </c>
      <c r="I16" s="34">
        <v>0</v>
      </c>
      <c r="J16" s="32" t="s">
        <v>38</v>
      </c>
      <c r="K16" s="33">
        <v>0</v>
      </c>
      <c r="L16" s="34">
        <v>0</v>
      </c>
      <c r="M16" s="33">
        <v>0</v>
      </c>
      <c r="N16" s="34">
        <v>0</v>
      </c>
      <c r="O16" s="33">
        <v>0</v>
      </c>
      <c r="P16" s="34">
        <v>0</v>
      </c>
      <c r="Q16" s="33">
        <v>0</v>
      </c>
      <c r="R16" s="34">
        <v>0</v>
      </c>
    </row>
    <row r="17" spans="1:18" ht="14.5" customHeight="1" x14ac:dyDescent="0.35">
      <c r="A17" s="37" t="s">
        <v>39</v>
      </c>
      <c r="B17" s="33">
        <v>748</v>
      </c>
      <c r="C17" s="34">
        <v>1</v>
      </c>
      <c r="D17" s="33">
        <v>531</v>
      </c>
      <c r="E17" s="34">
        <v>1</v>
      </c>
      <c r="F17" s="33">
        <v>108</v>
      </c>
      <c r="G17" s="34">
        <v>1</v>
      </c>
      <c r="H17" s="35">
        <v>76</v>
      </c>
      <c r="I17" s="34">
        <v>1</v>
      </c>
      <c r="J17" s="50" t="s">
        <v>39</v>
      </c>
      <c r="K17" s="33">
        <v>15989</v>
      </c>
      <c r="L17" s="34">
        <v>1</v>
      </c>
      <c r="M17" s="33">
        <v>11019</v>
      </c>
      <c r="N17" s="34">
        <v>1</v>
      </c>
      <c r="O17" s="33">
        <v>2681</v>
      </c>
      <c r="P17" s="34">
        <v>1</v>
      </c>
      <c r="Q17" s="35">
        <v>1938</v>
      </c>
      <c r="R17" s="34">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79"/>
      <c r="K21" s="79"/>
      <c r="L21" s="79"/>
      <c r="M21" s="79"/>
      <c r="N21" s="79"/>
    </row>
    <row r="22" spans="1:18" ht="14.5" customHeight="1" x14ac:dyDescent="0.35">
      <c r="A22" s="29"/>
      <c r="B22" s="40"/>
      <c r="C22" s="40"/>
      <c r="D22" s="40"/>
      <c r="E22" s="40"/>
      <c r="H22" s="3"/>
      <c r="I22" s="3"/>
      <c r="J22" s="52"/>
      <c r="K22" s="79"/>
      <c r="L22" s="79"/>
      <c r="M22" s="79"/>
      <c r="N22" s="79"/>
    </row>
    <row r="23" spans="1:18" ht="14.5" customHeight="1" x14ac:dyDescent="0.35">
      <c r="A23" s="30"/>
      <c r="B23" s="40"/>
      <c r="C23" s="40"/>
      <c r="D23" s="40"/>
      <c r="E23" s="40"/>
      <c r="H23" s="3"/>
      <c r="I23" s="3"/>
      <c r="J23" s="53"/>
      <c r="K23" s="79"/>
      <c r="L23" s="79"/>
      <c r="M23" s="79"/>
      <c r="N23" s="79"/>
    </row>
    <row r="24" spans="1:18" ht="14.5" customHeight="1" x14ac:dyDescent="0.35">
      <c r="A24" s="40"/>
      <c r="B24" s="40"/>
      <c r="C24" s="40"/>
      <c r="D24" s="40"/>
      <c r="E24" s="40"/>
      <c r="H24" s="3"/>
      <c r="I24" s="3"/>
      <c r="J24" s="79"/>
      <c r="K24" s="79"/>
      <c r="L24" s="79"/>
      <c r="M24" s="79"/>
      <c r="N24" s="79"/>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80" t="s">
        <v>10</v>
      </c>
      <c r="C26" s="80" t="s">
        <v>11</v>
      </c>
      <c r="D26" s="80" t="s">
        <v>10</v>
      </c>
      <c r="E26" s="80" t="s">
        <v>11</v>
      </c>
      <c r="H26" s="4"/>
      <c r="I26" s="5"/>
      <c r="J26" s="277"/>
      <c r="K26" s="80" t="s">
        <v>10</v>
      </c>
      <c r="L26" s="80" t="s">
        <v>11</v>
      </c>
      <c r="M26" s="80" t="s">
        <v>10</v>
      </c>
      <c r="N26" s="80" t="s">
        <v>11</v>
      </c>
    </row>
    <row r="27" spans="1:18" ht="14.5" customHeight="1" x14ac:dyDescent="0.35">
      <c r="A27" s="42" t="s">
        <v>12</v>
      </c>
      <c r="B27" s="122">
        <v>748</v>
      </c>
      <c r="C27" s="122">
        <v>531</v>
      </c>
      <c r="D27" s="122">
        <v>108</v>
      </c>
      <c r="E27" s="122">
        <v>76</v>
      </c>
      <c r="H27" s="4"/>
      <c r="I27" s="5"/>
      <c r="J27" s="42" t="s">
        <v>12</v>
      </c>
      <c r="K27" s="119">
        <v>15989</v>
      </c>
      <c r="L27" s="119">
        <v>11019</v>
      </c>
      <c r="M27" s="119">
        <v>2681</v>
      </c>
      <c r="N27" s="119">
        <v>1938</v>
      </c>
    </row>
    <row r="28" spans="1:18" ht="14.5" customHeight="1" x14ac:dyDescent="0.35">
      <c r="A28" s="44" t="s">
        <v>31</v>
      </c>
      <c r="B28" s="122">
        <v>53</v>
      </c>
      <c r="C28" s="122" t="s">
        <v>6</v>
      </c>
      <c r="D28" s="122" t="s">
        <v>6</v>
      </c>
      <c r="E28" s="122" t="s">
        <v>6</v>
      </c>
      <c r="H28" s="3"/>
      <c r="I28" s="3"/>
      <c r="J28" s="44" t="s">
        <v>31</v>
      </c>
      <c r="K28" s="119">
        <v>790</v>
      </c>
      <c r="L28" s="119" t="s">
        <v>6</v>
      </c>
      <c r="M28" s="119" t="s">
        <v>6</v>
      </c>
      <c r="N28" s="119">
        <v>128</v>
      </c>
    </row>
    <row r="29" spans="1:18" ht="14.5" customHeight="1" x14ac:dyDescent="0.35">
      <c r="A29" s="42" t="s">
        <v>42</v>
      </c>
      <c r="B29" s="122">
        <v>276</v>
      </c>
      <c r="C29" s="122">
        <v>180</v>
      </c>
      <c r="D29" s="122">
        <v>61</v>
      </c>
      <c r="E29" s="122">
        <v>33</v>
      </c>
      <c r="H29" s="3"/>
      <c r="I29" s="3"/>
      <c r="J29" s="44" t="s">
        <v>42</v>
      </c>
      <c r="K29" s="119">
        <v>6684</v>
      </c>
      <c r="L29" s="119">
        <v>4191</v>
      </c>
      <c r="M29" s="119">
        <v>1408</v>
      </c>
      <c r="N29" s="119">
        <v>1052</v>
      </c>
    </row>
    <row r="30" spans="1:18" ht="14.5" customHeight="1" x14ac:dyDescent="0.35">
      <c r="A30" s="42" t="s">
        <v>33</v>
      </c>
      <c r="B30" s="122">
        <v>76</v>
      </c>
      <c r="C30" s="122">
        <v>66</v>
      </c>
      <c r="D30" s="122">
        <v>11</v>
      </c>
      <c r="E30" s="122">
        <v>16</v>
      </c>
      <c r="H30" s="3"/>
      <c r="I30" s="3"/>
      <c r="J30" s="44" t="s">
        <v>33</v>
      </c>
      <c r="K30" s="119">
        <v>1679</v>
      </c>
      <c r="L30" s="119">
        <v>1758</v>
      </c>
      <c r="M30" s="119">
        <v>288</v>
      </c>
      <c r="N30" s="119">
        <v>316</v>
      </c>
    </row>
    <row r="31" spans="1:18" ht="14.5" customHeight="1" x14ac:dyDescent="0.35">
      <c r="A31" s="42" t="s">
        <v>34</v>
      </c>
      <c r="B31" s="122" t="s">
        <v>6</v>
      </c>
      <c r="C31" s="122" t="s">
        <v>6</v>
      </c>
      <c r="D31" s="122" t="s">
        <v>6</v>
      </c>
      <c r="E31" s="122" t="s">
        <v>6</v>
      </c>
      <c r="H31" s="6"/>
      <c r="I31" s="3"/>
      <c r="J31" s="44" t="s">
        <v>34</v>
      </c>
      <c r="K31" s="119">
        <v>4460</v>
      </c>
      <c r="L31" s="119">
        <v>2867</v>
      </c>
      <c r="M31" s="119">
        <v>450</v>
      </c>
      <c r="N31" s="119">
        <v>205</v>
      </c>
    </row>
    <row r="32" spans="1:18" ht="14.5" customHeight="1" x14ac:dyDescent="0.35">
      <c r="A32" s="42" t="s">
        <v>35</v>
      </c>
      <c r="B32" s="122" t="s">
        <v>6</v>
      </c>
      <c r="C32" s="122">
        <v>88</v>
      </c>
      <c r="D32" s="122">
        <v>11</v>
      </c>
      <c r="E32" s="122">
        <v>6</v>
      </c>
      <c r="H32" s="2"/>
      <c r="I32" s="3"/>
      <c r="J32" s="142" t="s">
        <v>35</v>
      </c>
      <c r="K32" t="s">
        <v>6</v>
      </c>
      <c r="L32" t="s">
        <v>6</v>
      </c>
      <c r="M32" t="s">
        <v>6</v>
      </c>
      <c r="N32" t="s">
        <v>6</v>
      </c>
    </row>
    <row r="33" spans="1:14" ht="14.5" customHeight="1" x14ac:dyDescent="0.35">
      <c r="A33" s="44" t="s">
        <v>36</v>
      </c>
      <c r="B33" s="122">
        <v>0</v>
      </c>
      <c r="C33" s="122">
        <v>0</v>
      </c>
      <c r="D33" s="122">
        <v>0</v>
      </c>
      <c r="E33" s="122">
        <v>0</v>
      </c>
      <c r="F33" s="121"/>
      <c r="H33" s="3"/>
      <c r="I33" s="3"/>
      <c r="J33" s="44" t="s">
        <v>36</v>
      </c>
      <c r="K33" s="120" t="s">
        <v>6</v>
      </c>
      <c r="L33" s="120" t="s">
        <v>6</v>
      </c>
      <c r="M33" s="120">
        <v>0</v>
      </c>
      <c r="N33" s="120">
        <v>0</v>
      </c>
    </row>
    <row r="34" spans="1:14" ht="14.5" customHeight="1" x14ac:dyDescent="0.35">
      <c r="A34" s="44" t="s">
        <v>4</v>
      </c>
      <c r="B34" s="123">
        <v>0</v>
      </c>
      <c r="C34" s="123">
        <v>0</v>
      </c>
      <c r="D34" s="123">
        <v>0</v>
      </c>
      <c r="E34" s="123">
        <v>0</v>
      </c>
      <c r="H34" s="3"/>
      <c r="I34" s="3"/>
      <c r="J34" s="44" t="s">
        <v>4</v>
      </c>
      <c r="K34" s="119">
        <v>0</v>
      </c>
      <c r="L34" s="119">
        <v>0</v>
      </c>
      <c r="M34" s="119">
        <v>0</v>
      </c>
      <c r="N34" s="119">
        <v>0</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H51:I51"/>
    <mergeCell ref="Q51:R51"/>
    <mergeCell ref="A25:A26"/>
    <mergeCell ref="B25:C25"/>
    <mergeCell ref="D25:E25"/>
    <mergeCell ref="J25:J26"/>
    <mergeCell ref="K25:L25"/>
    <mergeCell ref="M25:N25"/>
    <mergeCell ref="F7:G7"/>
    <mergeCell ref="H7:I7"/>
    <mergeCell ref="K7:L7"/>
    <mergeCell ref="M7:N7"/>
    <mergeCell ref="O7:P7"/>
    <mergeCell ref="Q7:R7"/>
    <mergeCell ref="A5:A8"/>
    <mergeCell ref="B5:I5"/>
    <mergeCell ref="J5:J8"/>
    <mergeCell ref="K5:R5"/>
    <mergeCell ref="B6:E6"/>
    <mergeCell ref="F6:I6"/>
    <mergeCell ref="K6:N6"/>
    <mergeCell ref="O6:R6"/>
    <mergeCell ref="B7:C7"/>
    <mergeCell ref="D7:E7"/>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70" zoomScaleNormal="100" zoomScalePageLayoutView="70" workbookViewId="0">
      <selection activeCell="F1" sqref="F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68</v>
      </c>
      <c r="B3" s="28"/>
      <c r="C3" s="28"/>
      <c r="D3" s="28"/>
      <c r="E3" s="28"/>
      <c r="F3" s="28"/>
      <c r="G3" s="28"/>
      <c r="H3" s="28"/>
      <c r="I3" s="28"/>
      <c r="J3" s="30" t="s">
        <v>69</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78" t="s">
        <v>0</v>
      </c>
      <c r="C8" s="78" t="s">
        <v>1</v>
      </c>
      <c r="D8" s="78" t="s">
        <v>0</v>
      </c>
      <c r="E8" s="78" t="s">
        <v>1</v>
      </c>
      <c r="F8" s="78" t="s">
        <v>0</v>
      </c>
      <c r="G8" s="78" t="s">
        <v>1</v>
      </c>
      <c r="H8" s="78" t="s">
        <v>0</v>
      </c>
      <c r="I8" s="78" t="s">
        <v>1</v>
      </c>
      <c r="J8" s="282"/>
      <c r="K8" s="78" t="s">
        <v>0</v>
      </c>
      <c r="L8" s="78" t="s">
        <v>1</v>
      </c>
      <c r="M8" s="78" t="s">
        <v>0</v>
      </c>
      <c r="N8" s="78" t="s">
        <v>1</v>
      </c>
      <c r="O8" s="78" t="s">
        <v>0</v>
      </c>
      <c r="P8" s="78" t="s">
        <v>1</v>
      </c>
      <c r="Q8" s="78" t="s">
        <v>0</v>
      </c>
      <c r="R8" s="78" t="s">
        <v>1</v>
      </c>
    </row>
    <row r="9" spans="1:18" ht="14.5" customHeight="1" x14ac:dyDescent="0.35">
      <c r="A9" s="32" t="s">
        <v>74</v>
      </c>
      <c r="B9" s="85">
        <v>125</v>
      </c>
      <c r="C9" s="36">
        <v>0.12613521695257315</v>
      </c>
      <c r="D9" s="85">
        <v>94</v>
      </c>
      <c r="E9" s="36">
        <v>0.13544668587896252</v>
      </c>
      <c r="F9" s="85">
        <v>10</v>
      </c>
      <c r="G9" s="36">
        <v>8.771929824561403E-2</v>
      </c>
      <c r="H9" s="85">
        <v>21</v>
      </c>
      <c r="I9" s="36">
        <v>0.25</v>
      </c>
      <c r="J9" s="32" t="s">
        <v>74</v>
      </c>
      <c r="K9" s="38">
        <v>2501</v>
      </c>
      <c r="L9" s="36">
        <v>0.11680911680911681</v>
      </c>
      <c r="M9" s="38">
        <v>2107</v>
      </c>
      <c r="N9" s="36">
        <v>0.14667594848590323</v>
      </c>
      <c r="O9" s="38">
        <v>332</v>
      </c>
      <c r="P9" s="36">
        <v>9.6511627906976746E-2</v>
      </c>
      <c r="Q9" s="38">
        <v>312</v>
      </c>
      <c r="R9" s="36">
        <v>0.1312026913372582</v>
      </c>
    </row>
    <row r="10" spans="1:18" ht="21" x14ac:dyDescent="0.35">
      <c r="A10" s="32" t="s">
        <v>75</v>
      </c>
      <c r="B10" s="85">
        <v>342</v>
      </c>
      <c r="C10" s="36">
        <v>0.34510595358224017</v>
      </c>
      <c r="D10" s="85">
        <v>229</v>
      </c>
      <c r="E10" s="36">
        <v>0.32997118155619598</v>
      </c>
      <c r="F10" s="85">
        <v>73</v>
      </c>
      <c r="G10" s="36">
        <v>0.64035087719298245</v>
      </c>
      <c r="H10" s="85">
        <v>39</v>
      </c>
      <c r="I10" s="36">
        <v>0.4642857142857143</v>
      </c>
      <c r="J10" s="32" t="s">
        <v>75</v>
      </c>
      <c r="K10" s="38">
        <v>9431</v>
      </c>
      <c r="L10" s="36">
        <v>0.44047452244173557</v>
      </c>
      <c r="M10" s="38">
        <v>6102</v>
      </c>
      <c r="N10" s="36">
        <v>0.42478245736164288</v>
      </c>
      <c r="O10" s="38">
        <v>2004</v>
      </c>
      <c r="P10" s="36">
        <v>0.58255813953488367</v>
      </c>
      <c r="Q10" s="38">
        <v>1504</v>
      </c>
      <c r="R10" s="36">
        <v>0.63246425567703957</v>
      </c>
    </row>
    <row r="11" spans="1:18" ht="14.5" customHeight="1" x14ac:dyDescent="0.35">
      <c r="A11" s="32" t="s">
        <v>76</v>
      </c>
      <c r="B11" s="86" t="s">
        <v>6</v>
      </c>
      <c r="C11" s="34" t="s">
        <v>6</v>
      </c>
      <c r="D11" s="86" t="s">
        <v>6</v>
      </c>
      <c r="E11" s="34" t="s">
        <v>6</v>
      </c>
      <c r="F11" s="86" t="s">
        <v>6</v>
      </c>
      <c r="G11" s="34" t="s">
        <v>6</v>
      </c>
      <c r="H11" s="86" t="s">
        <v>6</v>
      </c>
      <c r="I11" s="34" t="s">
        <v>6</v>
      </c>
      <c r="J11" s="32" t="s">
        <v>76</v>
      </c>
      <c r="K11" s="38">
        <v>7664</v>
      </c>
      <c r="L11" s="36">
        <v>0.35794684975012842</v>
      </c>
      <c r="M11" s="38">
        <v>4632</v>
      </c>
      <c r="N11" s="36">
        <v>0.32245040027845456</v>
      </c>
      <c r="O11" s="38">
        <v>834</v>
      </c>
      <c r="P11" s="36">
        <v>0.24244186046511629</v>
      </c>
      <c r="Q11" s="38">
        <v>355</v>
      </c>
      <c r="R11" s="36">
        <v>0.14928511354079058</v>
      </c>
    </row>
    <row r="12" spans="1:18" ht="14.5" customHeight="1" x14ac:dyDescent="0.35">
      <c r="A12" s="32" t="s">
        <v>36</v>
      </c>
      <c r="B12" s="86">
        <v>0</v>
      </c>
      <c r="C12" s="34">
        <v>0</v>
      </c>
      <c r="D12" s="86">
        <v>0</v>
      </c>
      <c r="E12" s="36">
        <v>0</v>
      </c>
      <c r="F12" s="86">
        <v>0</v>
      </c>
      <c r="G12" s="34" t="s">
        <v>6</v>
      </c>
      <c r="H12" s="86">
        <v>0</v>
      </c>
      <c r="I12" s="36">
        <v>0</v>
      </c>
      <c r="J12" s="32" t="s">
        <v>36</v>
      </c>
      <c r="K12" s="33" t="s">
        <v>6</v>
      </c>
      <c r="L12" s="34" t="s">
        <v>6</v>
      </c>
      <c r="M12" s="33">
        <v>6</v>
      </c>
      <c r="N12" s="36">
        <v>4.1768186564566657E-4</v>
      </c>
      <c r="O12" s="33" t="s">
        <v>6</v>
      </c>
      <c r="P12" s="34" t="s">
        <v>6</v>
      </c>
      <c r="Q12" s="33">
        <v>0</v>
      </c>
      <c r="R12" s="36">
        <v>0</v>
      </c>
    </row>
    <row r="13" spans="1:18" x14ac:dyDescent="0.35">
      <c r="A13" s="32" t="s">
        <v>4</v>
      </c>
      <c r="B13" s="86" t="s">
        <v>6</v>
      </c>
      <c r="C13" s="34" t="s">
        <v>6</v>
      </c>
      <c r="D13" s="86" t="s">
        <v>6</v>
      </c>
      <c r="E13" s="34" t="s">
        <v>6</v>
      </c>
      <c r="F13" s="86" t="s">
        <v>6</v>
      </c>
      <c r="G13" s="34" t="s">
        <v>6</v>
      </c>
      <c r="H13" s="86" t="s">
        <v>6</v>
      </c>
      <c r="I13" s="34" t="s">
        <v>6</v>
      </c>
      <c r="J13" s="32" t="s">
        <v>4</v>
      </c>
      <c r="K13" s="38">
        <v>1815</v>
      </c>
      <c r="L13" s="36">
        <v>8.4769510999019193E-2</v>
      </c>
      <c r="M13" s="38">
        <v>1518</v>
      </c>
      <c r="N13" s="36">
        <v>0.10567351200835363</v>
      </c>
      <c r="O13" s="38">
        <v>270</v>
      </c>
      <c r="P13" s="36">
        <v>7.8488372093023256E-2</v>
      </c>
      <c r="Q13" s="38">
        <v>207</v>
      </c>
      <c r="R13" s="36">
        <v>8.7047939444911696E-2</v>
      </c>
    </row>
    <row r="14" spans="1:18" ht="14.5" customHeight="1" x14ac:dyDescent="0.35">
      <c r="A14" s="37" t="s">
        <v>39</v>
      </c>
      <c r="B14" s="85">
        <v>991</v>
      </c>
      <c r="C14" s="36">
        <v>1</v>
      </c>
      <c r="D14" s="85">
        <v>694</v>
      </c>
      <c r="E14" s="36">
        <v>1</v>
      </c>
      <c r="F14" s="85">
        <v>114</v>
      </c>
      <c r="G14" s="36">
        <v>1</v>
      </c>
      <c r="H14" s="85">
        <v>84</v>
      </c>
      <c r="I14" s="36">
        <v>1</v>
      </c>
      <c r="J14" s="37" t="s">
        <v>39</v>
      </c>
      <c r="K14" s="38">
        <v>21411</v>
      </c>
      <c r="L14" s="36">
        <v>1</v>
      </c>
      <c r="M14" s="38">
        <v>14365</v>
      </c>
      <c r="N14" s="36">
        <v>1</v>
      </c>
      <c r="O14" s="38">
        <v>3440</v>
      </c>
      <c r="P14" s="36">
        <v>1</v>
      </c>
      <c r="Q14" s="38">
        <v>2378</v>
      </c>
      <c r="R14" s="36">
        <v>1</v>
      </c>
    </row>
    <row r="15" spans="1:18" ht="14.5" customHeight="1" x14ac:dyDescent="0.35">
      <c r="A15" s="1" t="s">
        <v>40</v>
      </c>
      <c r="B15" s="28"/>
      <c r="C15" s="28"/>
      <c r="D15" s="28"/>
      <c r="E15" s="28"/>
      <c r="F15" s="28"/>
      <c r="G15" s="28"/>
      <c r="H15" s="28"/>
      <c r="I15" s="28"/>
      <c r="J15" s="51" t="s">
        <v>40</v>
      </c>
      <c r="K15" s="28"/>
      <c r="L15" s="28"/>
      <c r="M15" s="28"/>
      <c r="N15" s="28"/>
    </row>
    <row r="16" spans="1:18" ht="14.5" customHeight="1" x14ac:dyDescent="0.35">
      <c r="A16" s="2" t="s">
        <v>5</v>
      </c>
      <c r="B16" s="28"/>
      <c r="C16" s="28"/>
      <c r="D16" s="28"/>
      <c r="E16" s="28"/>
      <c r="F16" s="28"/>
      <c r="G16" s="28"/>
      <c r="H16" s="28"/>
      <c r="I16" s="28"/>
      <c r="J16" s="27" t="s">
        <v>5</v>
      </c>
      <c r="K16" s="28"/>
      <c r="L16" s="28"/>
      <c r="M16" s="28"/>
      <c r="N16" s="28"/>
    </row>
    <row r="17" spans="1:14" ht="14.5" customHeight="1" x14ac:dyDescent="0.35">
      <c r="A17" s="2"/>
      <c r="B17" s="28"/>
      <c r="C17" s="28"/>
      <c r="D17" s="28"/>
      <c r="E17" s="28"/>
      <c r="F17" s="28"/>
      <c r="G17" s="28"/>
      <c r="H17" s="28"/>
      <c r="I17" s="28"/>
      <c r="J17" s="27"/>
      <c r="K17" s="28"/>
      <c r="L17" s="28"/>
      <c r="M17" s="28"/>
      <c r="N17" s="28"/>
    </row>
    <row r="18" spans="1:14" ht="14.5" customHeight="1" x14ac:dyDescent="0.35">
      <c r="A18" s="2"/>
      <c r="B18" s="28"/>
      <c r="C18" s="28"/>
      <c r="D18" s="28"/>
      <c r="E18" s="28"/>
      <c r="F18" s="28"/>
      <c r="G18" s="28"/>
      <c r="H18" s="28"/>
      <c r="I18" s="28"/>
      <c r="J18" s="27"/>
      <c r="K18" s="28"/>
      <c r="L18" s="28"/>
      <c r="M18" s="28"/>
      <c r="N18" s="28"/>
    </row>
    <row r="19" spans="1:14" ht="14.5" customHeight="1" x14ac:dyDescent="0.35">
      <c r="A19" s="26"/>
      <c r="B19" s="26"/>
      <c r="C19" s="18"/>
      <c r="D19" s="18"/>
      <c r="E19" s="18"/>
      <c r="F19" s="18"/>
      <c r="G19" s="18"/>
      <c r="H19" s="26"/>
      <c r="I19" s="26"/>
      <c r="J19" s="18"/>
      <c r="K19" s="18"/>
      <c r="L19" s="18"/>
      <c r="M19" s="18"/>
      <c r="N19" s="18"/>
    </row>
    <row r="20" spans="1:14" ht="14.5" customHeight="1" x14ac:dyDescent="0.35">
      <c r="A20" s="40"/>
      <c r="B20" s="40"/>
      <c r="C20" s="40"/>
      <c r="D20" s="40"/>
      <c r="E20" s="40"/>
      <c r="H20" s="2"/>
      <c r="J20" s="79"/>
      <c r="K20" s="79"/>
      <c r="L20" s="79"/>
      <c r="M20" s="79"/>
      <c r="N20" s="79"/>
    </row>
    <row r="21" spans="1:14" ht="14.5" customHeight="1" x14ac:dyDescent="0.35">
      <c r="A21" s="29"/>
      <c r="B21" s="40"/>
      <c r="C21" s="40"/>
      <c r="D21" s="40"/>
      <c r="E21" s="40"/>
      <c r="H21" s="3"/>
      <c r="I21" s="3"/>
      <c r="J21" s="52"/>
      <c r="K21" s="79"/>
      <c r="L21" s="79"/>
      <c r="M21" s="79"/>
      <c r="N21" s="79"/>
    </row>
    <row r="22" spans="1:14" ht="14.5" customHeight="1" x14ac:dyDescent="0.35">
      <c r="A22" s="30"/>
      <c r="B22" s="40"/>
      <c r="C22" s="40"/>
      <c r="D22" s="40"/>
      <c r="E22" s="40"/>
      <c r="H22" s="3"/>
      <c r="I22" s="3"/>
      <c r="J22" s="53"/>
      <c r="K22" s="79"/>
      <c r="L22" s="79"/>
      <c r="M22" s="79"/>
      <c r="N22" s="79"/>
    </row>
    <row r="23" spans="1:14" ht="14.5" customHeight="1" x14ac:dyDescent="0.35">
      <c r="A23" s="40"/>
      <c r="B23" s="40"/>
      <c r="C23" s="40"/>
      <c r="D23" s="40"/>
      <c r="E23" s="40"/>
      <c r="H23" s="3"/>
      <c r="I23" s="3"/>
      <c r="J23" s="79"/>
      <c r="K23" s="79"/>
      <c r="L23" s="79"/>
      <c r="M23" s="79"/>
      <c r="N23" s="79"/>
    </row>
    <row r="24" spans="1:14" ht="14.5" customHeight="1" x14ac:dyDescent="0.35">
      <c r="A24" s="277"/>
      <c r="B24" s="278" t="s">
        <v>2</v>
      </c>
      <c r="C24" s="279"/>
      <c r="D24" s="278" t="s">
        <v>41</v>
      </c>
      <c r="E24" s="279"/>
      <c r="H24" s="7"/>
      <c r="I24" s="8"/>
      <c r="J24" s="277"/>
      <c r="K24" s="278" t="s">
        <v>2</v>
      </c>
      <c r="L24" s="279"/>
      <c r="M24" s="278" t="s">
        <v>41</v>
      </c>
      <c r="N24" s="279"/>
    </row>
    <row r="25" spans="1:14" ht="14.5" customHeight="1" x14ac:dyDescent="0.35">
      <c r="A25" s="277"/>
      <c r="B25" s="80" t="s">
        <v>10</v>
      </c>
      <c r="C25" s="80" t="s">
        <v>11</v>
      </c>
      <c r="D25" s="80" t="s">
        <v>10</v>
      </c>
      <c r="E25" s="80" t="s">
        <v>11</v>
      </c>
      <c r="H25" s="4"/>
      <c r="I25" s="5"/>
      <c r="J25" s="277"/>
      <c r="K25" s="80" t="s">
        <v>10</v>
      </c>
      <c r="L25" s="80" t="s">
        <v>11</v>
      </c>
      <c r="M25" s="80" t="s">
        <v>10</v>
      </c>
      <c r="N25" s="80" t="s">
        <v>11</v>
      </c>
    </row>
    <row r="26" spans="1:14" ht="14.5" customHeight="1" x14ac:dyDescent="0.35">
      <c r="A26" s="90" t="s">
        <v>12</v>
      </c>
      <c r="B26" s="119">
        <v>991</v>
      </c>
      <c r="C26" s="119">
        <v>694</v>
      </c>
      <c r="D26" s="119">
        <v>114</v>
      </c>
      <c r="E26" s="119">
        <v>84</v>
      </c>
      <c r="H26" s="4"/>
      <c r="I26" s="5"/>
      <c r="J26" s="99" t="s">
        <v>12</v>
      </c>
      <c r="K26" s="124">
        <v>21411</v>
      </c>
      <c r="L26" s="124">
        <v>14365</v>
      </c>
      <c r="M26" s="124">
        <v>3440</v>
      </c>
      <c r="N26" s="124">
        <v>2378</v>
      </c>
    </row>
    <row r="27" spans="1:14" ht="14.5" customHeight="1" x14ac:dyDescent="0.35">
      <c r="A27" s="92" t="s">
        <v>74</v>
      </c>
      <c r="B27" s="119">
        <v>125</v>
      </c>
      <c r="C27" s="119">
        <v>94</v>
      </c>
      <c r="D27" s="119">
        <v>10</v>
      </c>
      <c r="E27" s="119">
        <v>21</v>
      </c>
      <c r="H27" s="3"/>
      <c r="I27" s="3"/>
      <c r="J27" s="94" t="s">
        <v>74</v>
      </c>
      <c r="K27" s="124">
        <v>2501</v>
      </c>
      <c r="L27" s="124">
        <v>2107</v>
      </c>
      <c r="M27" s="124">
        <v>332</v>
      </c>
      <c r="N27" s="124">
        <v>312</v>
      </c>
    </row>
    <row r="28" spans="1:14" ht="21" x14ac:dyDescent="0.35">
      <c r="A28" s="92" t="s">
        <v>75</v>
      </c>
      <c r="B28" s="119">
        <v>342</v>
      </c>
      <c r="C28" s="119">
        <v>229</v>
      </c>
      <c r="D28" s="119">
        <v>73</v>
      </c>
      <c r="E28" s="119">
        <v>39</v>
      </c>
      <c r="H28" s="3"/>
      <c r="I28" s="3"/>
      <c r="J28" s="94" t="s">
        <v>75</v>
      </c>
      <c r="K28" s="124">
        <v>9431</v>
      </c>
      <c r="L28" s="124">
        <v>6102</v>
      </c>
      <c r="M28" s="124">
        <v>2004</v>
      </c>
      <c r="N28" s="124">
        <v>1504</v>
      </c>
    </row>
    <row r="29" spans="1:14" ht="14.5" customHeight="1" x14ac:dyDescent="0.35">
      <c r="A29" s="92" t="s">
        <v>76</v>
      </c>
      <c r="B29" s="119" t="s">
        <v>6</v>
      </c>
      <c r="C29" s="119" t="s">
        <v>6</v>
      </c>
      <c r="D29" s="119" t="s">
        <v>6</v>
      </c>
      <c r="E29" s="119" t="s">
        <v>6</v>
      </c>
      <c r="H29" s="3"/>
      <c r="I29" s="3"/>
      <c r="J29" s="94" t="s">
        <v>76</v>
      </c>
      <c r="K29" s="124">
        <v>7664</v>
      </c>
      <c r="L29" s="124">
        <v>4632</v>
      </c>
      <c r="M29" s="124">
        <v>834</v>
      </c>
      <c r="N29" s="124">
        <v>355</v>
      </c>
    </row>
    <row r="30" spans="1:14" ht="14.5" customHeight="1" x14ac:dyDescent="0.35">
      <c r="A30" s="92" t="s">
        <v>36</v>
      </c>
      <c r="B30" s="120">
        <v>0</v>
      </c>
      <c r="C30" s="120">
        <v>0</v>
      </c>
      <c r="D30" s="120">
        <v>0</v>
      </c>
      <c r="E30" s="120">
        <v>0</v>
      </c>
      <c r="H30" s="6"/>
      <c r="I30" s="3"/>
      <c r="J30" s="94" t="s">
        <v>36</v>
      </c>
      <c r="K30" s="125" t="s">
        <v>6</v>
      </c>
      <c r="L30" s="125">
        <v>6</v>
      </c>
      <c r="M30" s="125" t="s">
        <v>6</v>
      </c>
      <c r="N30" s="125">
        <v>0</v>
      </c>
    </row>
    <row r="31" spans="1:14" ht="14.5" customHeight="1" thickBot="1" x14ac:dyDescent="0.4">
      <c r="A31" s="112" t="s">
        <v>4</v>
      </c>
      <c r="B31" s="119" t="s">
        <v>6</v>
      </c>
      <c r="C31" s="119" t="s">
        <v>6</v>
      </c>
      <c r="D31" s="119" t="s">
        <v>6</v>
      </c>
      <c r="E31" s="119" t="s">
        <v>6</v>
      </c>
      <c r="H31" s="2"/>
      <c r="I31" s="3"/>
      <c r="J31" s="94" t="s">
        <v>4</v>
      </c>
      <c r="K31" s="124">
        <v>1815</v>
      </c>
      <c r="L31" s="124">
        <v>1518</v>
      </c>
      <c r="M31" s="124">
        <v>270</v>
      </c>
      <c r="N31" s="124">
        <v>207</v>
      </c>
    </row>
    <row r="32" spans="1:14" ht="14.5" customHeight="1" x14ac:dyDescent="0.35"/>
    <row r="33" spans="1:10" ht="14.5" customHeight="1" x14ac:dyDescent="0.35"/>
    <row r="34" spans="1:10" ht="14.5" customHeight="1" x14ac:dyDescent="0.35"/>
    <row r="35" spans="1:10" ht="14.5" customHeight="1" x14ac:dyDescent="0.35"/>
    <row r="36" spans="1:10" ht="14.5" customHeight="1" x14ac:dyDescent="0.35"/>
    <row r="37" spans="1:10" ht="14.5" customHeight="1" x14ac:dyDescent="0.35"/>
    <row r="38" spans="1:10" ht="14.5" customHeight="1" x14ac:dyDescent="0.35">
      <c r="A38" s="1" t="s">
        <v>40</v>
      </c>
      <c r="J38" s="1" t="s">
        <v>40</v>
      </c>
    </row>
    <row r="39" spans="1:10" ht="14.5" customHeight="1" x14ac:dyDescent="0.35">
      <c r="A39" s="2" t="s">
        <v>5</v>
      </c>
      <c r="H39" s="6"/>
      <c r="J39" s="2" t="s">
        <v>5</v>
      </c>
    </row>
    <row r="40" spans="1:10" ht="14.5" customHeight="1" x14ac:dyDescent="0.35">
      <c r="A40" s="2"/>
      <c r="H40" s="2"/>
    </row>
    <row r="41" spans="1:10" ht="14.5" customHeight="1" x14ac:dyDescent="0.35"/>
    <row r="42" spans="1:10" ht="14.5" customHeight="1" x14ac:dyDescent="0.35"/>
    <row r="43" spans="1:10" ht="14.5" customHeight="1" x14ac:dyDescent="0.35"/>
    <row r="44" spans="1:10" ht="14.5" customHeight="1" x14ac:dyDescent="0.35"/>
    <row r="45" spans="1:10" ht="14.5" customHeight="1" x14ac:dyDescent="0.35"/>
    <row r="46" spans="1:10" ht="14.5" customHeight="1" x14ac:dyDescent="0.35"/>
    <row r="47" spans="1:10" ht="14.5" customHeight="1" x14ac:dyDescent="0.35"/>
    <row r="48" spans="1:10"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1:I1"/>
    <mergeCell ref="Q1:R1"/>
    <mergeCell ref="H51:I51"/>
    <mergeCell ref="Q51:R51"/>
    <mergeCell ref="A24:A25"/>
    <mergeCell ref="B24:C24"/>
    <mergeCell ref="D24:E24"/>
    <mergeCell ref="J24:J25"/>
    <mergeCell ref="K24:L24"/>
    <mergeCell ref="M24:N24"/>
    <mergeCell ref="F7:G7"/>
    <mergeCell ref="H7:I7"/>
    <mergeCell ref="K7:L7"/>
    <mergeCell ref="M7:N7"/>
    <mergeCell ref="O7:P7"/>
    <mergeCell ref="Q7:R7"/>
    <mergeCell ref="A5:A8"/>
    <mergeCell ref="B5:I5"/>
    <mergeCell ref="J5:J8"/>
    <mergeCell ref="K5:R5"/>
    <mergeCell ref="B6:E6"/>
    <mergeCell ref="F6:I6"/>
    <mergeCell ref="K6:N6"/>
    <mergeCell ref="O6:R6"/>
    <mergeCell ref="B7:C7"/>
    <mergeCell ref="D7:E7"/>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7"/>
  <sheetViews>
    <sheetView showGridLines="0" view="pageLayout" zoomScale="70" zoomScaleNormal="100" zoomScalePageLayoutView="70" workbookViewId="0">
      <selection activeCell="G4" sqref="G4"/>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71</v>
      </c>
      <c r="B3" s="28"/>
      <c r="C3" s="28"/>
      <c r="D3" s="28"/>
      <c r="E3" s="28"/>
      <c r="F3" s="28"/>
      <c r="G3" s="28"/>
      <c r="H3" s="28"/>
      <c r="I3" s="28"/>
      <c r="J3" s="30" t="s">
        <v>70</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78" t="s">
        <v>0</v>
      </c>
      <c r="C8" s="78" t="s">
        <v>1</v>
      </c>
      <c r="D8" s="78" t="s">
        <v>0</v>
      </c>
      <c r="E8" s="78" t="s">
        <v>1</v>
      </c>
      <c r="F8" s="78" t="s">
        <v>0</v>
      </c>
      <c r="G8" s="78" t="s">
        <v>1</v>
      </c>
      <c r="H8" s="78" t="s">
        <v>0</v>
      </c>
      <c r="I8" s="78" t="s">
        <v>1</v>
      </c>
      <c r="J8" s="282"/>
      <c r="K8" s="78" t="s">
        <v>0</v>
      </c>
      <c r="L8" s="78" t="s">
        <v>1</v>
      </c>
      <c r="M8" s="78" t="s">
        <v>0</v>
      </c>
      <c r="N8" s="78" t="s">
        <v>1</v>
      </c>
      <c r="O8" s="78" t="s">
        <v>0</v>
      </c>
      <c r="P8" s="78" t="s">
        <v>1</v>
      </c>
      <c r="Q8" s="78" t="s">
        <v>0</v>
      </c>
      <c r="R8" s="78" t="s">
        <v>1</v>
      </c>
    </row>
    <row r="9" spans="1:18" ht="14.5" customHeight="1" x14ac:dyDescent="0.35">
      <c r="A9" s="110" t="s">
        <v>74</v>
      </c>
      <c r="B9" s="126">
        <v>172</v>
      </c>
      <c r="C9" s="107">
        <v>0.14309484193011648</v>
      </c>
      <c r="D9" s="126">
        <v>130</v>
      </c>
      <c r="E9" s="107">
        <v>0.16839378238341968</v>
      </c>
      <c r="F9" s="126">
        <v>17</v>
      </c>
      <c r="G9" s="107">
        <v>0.13709677419354838</v>
      </c>
      <c r="H9" s="126">
        <v>18</v>
      </c>
      <c r="I9" s="107">
        <v>0.22784810126582278</v>
      </c>
      <c r="J9" s="32" t="s">
        <v>74</v>
      </c>
      <c r="K9" s="95">
        <v>3273</v>
      </c>
      <c r="L9" s="96">
        <v>0.12716111737052721</v>
      </c>
      <c r="M9" s="95">
        <v>2639</v>
      </c>
      <c r="N9" s="96">
        <v>0.15536324031555399</v>
      </c>
      <c r="O9" s="95">
        <v>406</v>
      </c>
      <c r="P9" s="96">
        <v>9.5754716981132082E-2</v>
      </c>
      <c r="Q9" s="95">
        <v>366</v>
      </c>
      <c r="R9" s="96">
        <v>0.1318918918918919</v>
      </c>
    </row>
    <row r="10" spans="1:18" ht="21" x14ac:dyDescent="0.35">
      <c r="A10" s="111" t="s">
        <v>75</v>
      </c>
      <c r="B10" s="126">
        <v>337</v>
      </c>
      <c r="C10" s="107">
        <v>0.28036605657237934</v>
      </c>
      <c r="D10" s="126">
        <v>198</v>
      </c>
      <c r="E10" s="107">
        <v>0.25647668393782386</v>
      </c>
      <c r="F10" s="126">
        <v>51</v>
      </c>
      <c r="G10" s="107">
        <v>0.41129032258064518</v>
      </c>
      <c r="H10" s="126">
        <v>26</v>
      </c>
      <c r="I10" s="107">
        <v>0.32911392405063289</v>
      </c>
      <c r="J10" s="32" t="s">
        <v>75</v>
      </c>
      <c r="K10" s="95">
        <v>9760</v>
      </c>
      <c r="L10" s="96">
        <v>0.37919111076576401</v>
      </c>
      <c r="M10" s="95">
        <v>6393</v>
      </c>
      <c r="N10" s="96">
        <v>0.37636877428470505</v>
      </c>
      <c r="O10" s="95">
        <v>2162</v>
      </c>
      <c r="P10" s="96">
        <v>0.50990566037735852</v>
      </c>
      <c r="Q10" s="95">
        <v>1544</v>
      </c>
      <c r="R10" s="96">
        <v>0.55639639639639638</v>
      </c>
    </row>
    <row r="11" spans="1:18" ht="14.5" customHeight="1" x14ac:dyDescent="0.35">
      <c r="A11" s="111" t="s">
        <v>76</v>
      </c>
      <c r="B11" s="126">
        <v>556</v>
      </c>
      <c r="C11" s="107">
        <v>0.46256239600665555</v>
      </c>
      <c r="D11" s="126">
        <v>302</v>
      </c>
      <c r="E11" s="107">
        <v>0.39119170984455959</v>
      </c>
      <c r="F11" s="126">
        <v>43</v>
      </c>
      <c r="G11" s="107">
        <v>0.34677419354838712</v>
      </c>
      <c r="H11" s="126">
        <v>20</v>
      </c>
      <c r="I11" s="107">
        <v>0.25316455696202533</v>
      </c>
      <c r="J11" s="32" t="s">
        <v>76</v>
      </c>
      <c r="K11" s="95">
        <v>9565</v>
      </c>
      <c r="L11" s="96">
        <v>0.37161505886009555</v>
      </c>
      <c r="M11" s="95">
        <v>5548</v>
      </c>
      <c r="N11" s="96">
        <v>0.32662192393736017</v>
      </c>
      <c r="O11" s="95">
        <v>1108</v>
      </c>
      <c r="P11" s="96">
        <v>0.26132075471698113</v>
      </c>
      <c r="Q11" s="95">
        <v>484</v>
      </c>
      <c r="R11" s="96">
        <v>0.17441441441441441</v>
      </c>
    </row>
    <row r="12" spans="1:18" ht="14.5" customHeight="1" x14ac:dyDescent="0.35">
      <c r="A12" s="111" t="s">
        <v>36</v>
      </c>
      <c r="B12" s="126">
        <v>0</v>
      </c>
      <c r="C12" s="107">
        <v>0</v>
      </c>
      <c r="D12" s="126">
        <v>0</v>
      </c>
      <c r="E12" s="107">
        <v>0</v>
      </c>
      <c r="F12" s="126">
        <v>0</v>
      </c>
      <c r="G12" s="107">
        <v>0</v>
      </c>
      <c r="H12" s="126">
        <v>0</v>
      </c>
      <c r="I12" s="107">
        <v>0</v>
      </c>
      <c r="J12" s="32" t="s">
        <v>36</v>
      </c>
      <c r="K12" s="98">
        <v>35</v>
      </c>
      <c r="L12" s="100">
        <v>1.3598041881968997E-3</v>
      </c>
      <c r="M12" s="98">
        <v>9</v>
      </c>
      <c r="N12" s="96">
        <v>5.2984811020840693E-4</v>
      </c>
      <c r="O12" s="98">
        <v>3</v>
      </c>
      <c r="P12" s="96">
        <v>7.0754716981132071E-4</v>
      </c>
      <c r="Q12" s="98">
        <v>0</v>
      </c>
      <c r="R12" s="96">
        <v>0</v>
      </c>
    </row>
    <row r="13" spans="1:18" x14ac:dyDescent="0.35">
      <c r="A13" s="111" t="s">
        <v>4</v>
      </c>
      <c r="B13" s="127">
        <v>137</v>
      </c>
      <c r="C13" s="128">
        <v>0.11397670549084858</v>
      </c>
      <c r="D13" s="127">
        <v>142</v>
      </c>
      <c r="E13" s="107">
        <v>0.18393782383419688</v>
      </c>
      <c r="F13" s="127">
        <v>13</v>
      </c>
      <c r="G13" s="107">
        <v>0.10483870967741936</v>
      </c>
      <c r="H13" s="127">
        <v>15</v>
      </c>
      <c r="I13" s="107">
        <v>0.189873417721519</v>
      </c>
      <c r="J13" s="32" t="s">
        <v>4</v>
      </c>
      <c r="K13" s="98">
        <v>3106</v>
      </c>
      <c r="L13" s="100">
        <v>0.1206729088154163</v>
      </c>
      <c r="M13" s="95">
        <v>2397</v>
      </c>
      <c r="N13" s="96">
        <v>0.14111621335217236</v>
      </c>
      <c r="O13" s="95">
        <v>561</v>
      </c>
      <c r="P13" s="96">
        <v>0.13231132075471699</v>
      </c>
      <c r="Q13" s="95">
        <v>381</v>
      </c>
      <c r="R13" s="96">
        <v>0.13729729729729731</v>
      </c>
    </row>
    <row r="14" spans="1:18" ht="14.5" customHeight="1" x14ac:dyDescent="0.35">
      <c r="A14" s="111" t="s">
        <v>39</v>
      </c>
      <c r="B14" s="127">
        <v>1202</v>
      </c>
      <c r="C14" s="128">
        <v>1</v>
      </c>
      <c r="D14" s="126">
        <v>772</v>
      </c>
      <c r="E14" s="107">
        <v>1</v>
      </c>
      <c r="F14" s="126">
        <v>124</v>
      </c>
      <c r="G14" s="107">
        <v>1</v>
      </c>
      <c r="H14" s="126">
        <v>79</v>
      </c>
      <c r="I14" s="107">
        <v>1</v>
      </c>
      <c r="J14" s="37" t="s">
        <v>12</v>
      </c>
      <c r="K14" s="95">
        <v>25739</v>
      </c>
      <c r="L14" s="96">
        <v>1</v>
      </c>
      <c r="M14" s="95">
        <v>16986</v>
      </c>
      <c r="N14" s="96">
        <v>1</v>
      </c>
      <c r="O14" s="95">
        <v>4240</v>
      </c>
      <c r="P14" s="96">
        <v>1</v>
      </c>
      <c r="Q14" s="95">
        <v>2775</v>
      </c>
      <c r="R14" s="96">
        <v>1</v>
      </c>
    </row>
    <row r="15" spans="1:18" ht="14.5" customHeight="1" x14ac:dyDescent="0.35">
      <c r="A15" s="1" t="s">
        <v>40</v>
      </c>
      <c r="B15" s="28"/>
      <c r="C15" s="28"/>
      <c r="D15" s="28"/>
      <c r="E15" s="28"/>
      <c r="F15" s="28"/>
      <c r="G15" s="28"/>
      <c r="H15" s="28"/>
      <c r="I15" s="28"/>
      <c r="J15" s="51" t="s">
        <v>40</v>
      </c>
      <c r="K15" s="28"/>
      <c r="L15" s="28"/>
      <c r="M15" s="28"/>
      <c r="N15" s="28"/>
    </row>
    <row r="16" spans="1:18" ht="14.5" customHeight="1" x14ac:dyDescent="0.35">
      <c r="A16" s="2" t="s">
        <v>5</v>
      </c>
      <c r="B16" s="28"/>
      <c r="C16" s="28"/>
      <c r="D16" s="28"/>
      <c r="E16" s="28"/>
      <c r="F16" s="28"/>
      <c r="G16" s="28"/>
      <c r="H16" s="28"/>
      <c r="I16" s="28"/>
      <c r="J16" s="27" t="s">
        <v>5</v>
      </c>
      <c r="K16" s="28"/>
      <c r="L16" s="28"/>
      <c r="M16" s="28"/>
      <c r="N16" s="28"/>
    </row>
    <row r="17" spans="1:14" ht="14.5" customHeight="1" x14ac:dyDescent="0.35">
      <c r="A17" s="26"/>
      <c r="B17" s="26"/>
      <c r="C17" s="18"/>
      <c r="D17" s="18"/>
      <c r="E17" s="18"/>
      <c r="F17" s="18"/>
      <c r="G17" s="18"/>
      <c r="H17" s="26"/>
      <c r="I17" s="26"/>
      <c r="J17" s="18"/>
      <c r="K17" s="18"/>
      <c r="L17" s="18"/>
      <c r="M17" s="18"/>
      <c r="N17" s="18"/>
    </row>
    <row r="18" spans="1:14" ht="14.5" customHeight="1" x14ac:dyDescent="0.35">
      <c r="A18" s="26"/>
      <c r="B18" s="26"/>
      <c r="C18" s="18"/>
      <c r="D18" s="18"/>
      <c r="E18" s="18"/>
      <c r="F18" s="18"/>
      <c r="G18" s="18"/>
      <c r="H18" s="26"/>
      <c r="I18" s="26"/>
      <c r="J18" s="18"/>
      <c r="K18" s="18"/>
      <c r="L18" s="18"/>
      <c r="M18" s="18"/>
      <c r="N18" s="18"/>
    </row>
    <row r="19" spans="1:14" ht="14.5" customHeight="1" x14ac:dyDescent="0.35">
      <c r="A19" s="26"/>
      <c r="B19" s="26"/>
      <c r="C19" s="18"/>
      <c r="D19" s="18"/>
      <c r="E19" s="18"/>
      <c r="F19" s="18"/>
      <c r="G19" s="18"/>
      <c r="H19" s="26"/>
      <c r="I19" s="26"/>
      <c r="J19" s="18"/>
      <c r="K19" s="18"/>
      <c r="L19" s="18"/>
      <c r="M19" s="18"/>
      <c r="N19" s="18"/>
    </row>
    <row r="20" spans="1:14" ht="14.5" customHeight="1" x14ac:dyDescent="0.35">
      <c r="A20" s="40"/>
      <c r="B20" s="40"/>
      <c r="C20" s="40"/>
      <c r="D20" s="40"/>
      <c r="E20" s="40"/>
      <c r="H20" s="2"/>
      <c r="J20" s="79"/>
      <c r="K20" s="79"/>
      <c r="L20" s="79"/>
      <c r="M20" s="79"/>
      <c r="N20" s="79"/>
    </row>
    <row r="21" spans="1:14" ht="14.5" customHeight="1" x14ac:dyDescent="0.35">
      <c r="A21" s="29"/>
      <c r="B21" s="40"/>
      <c r="C21" s="40"/>
      <c r="D21" s="40"/>
      <c r="E21" s="40"/>
      <c r="H21" s="3"/>
      <c r="I21" s="3"/>
      <c r="J21" s="52"/>
      <c r="K21" s="79"/>
      <c r="L21" s="79"/>
      <c r="M21" s="79"/>
      <c r="N21" s="79"/>
    </row>
    <row r="22" spans="1:14" ht="14.5" customHeight="1" x14ac:dyDescent="0.35">
      <c r="A22" s="30"/>
      <c r="B22" s="40"/>
      <c r="C22" s="40"/>
      <c r="D22" s="40"/>
      <c r="E22" s="40"/>
      <c r="H22" s="3"/>
      <c r="I22" s="3"/>
      <c r="J22" s="53"/>
      <c r="K22" s="79"/>
      <c r="L22" s="79"/>
      <c r="M22" s="79"/>
      <c r="N22" s="79"/>
    </row>
    <row r="23" spans="1:14" ht="14.5" customHeight="1" x14ac:dyDescent="0.35">
      <c r="A23" s="40"/>
      <c r="B23" s="40"/>
      <c r="C23" s="40"/>
      <c r="D23" s="40"/>
      <c r="E23" s="40"/>
      <c r="H23" s="3"/>
      <c r="I23" s="3"/>
      <c r="J23" s="79"/>
      <c r="K23" s="79"/>
      <c r="L23" s="79"/>
      <c r="M23" s="79"/>
      <c r="N23" s="79"/>
    </row>
    <row r="24" spans="1:14" ht="14.5" customHeight="1" x14ac:dyDescent="0.35">
      <c r="A24" s="277"/>
      <c r="B24" s="278" t="s">
        <v>2</v>
      </c>
      <c r="C24" s="279"/>
      <c r="D24" s="278" t="s">
        <v>41</v>
      </c>
      <c r="E24" s="279"/>
      <c r="H24" s="7"/>
      <c r="I24" s="8"/>
      <c r="J24" s="277"/>
      <c r="K24" s="278" t="s">
        <v>2</v>
      </c>
      <c r="L24" s="279"/>
      <c r="M24" s="278" t="s">
        <v>41</v>
      </c>
      <c r="N24" s="279"/>
    </row>
    <row r="25" spans="1:14" ht="14.5" customHeight="1" x14ac:dyDescent="0.35">
      <c r="A25" s="277"/>
      <c r="B25" s="80" t="s">
        <v>10</v>
      </c>
      <c r="C25" s="80" t="s">
        <v>11</v>
      </c>
      <c r="D25" s="80" t="s">
        <v>10</v>
      </c>
      <c r="E25" s="80" t="s">
        <v>11</v>
      </c>
      <c r="H25" s="4"/>
      <c r="I25" s="5"/>
      <c r="J25" s="277"/>
      <c r="K25" s="80" t="s">
        <v>10</v>
      </c>
      <c r="L25" s="80" t="s">
        <v>11</v>
      </c>
      <c r="M25" s="80" t="s">
        <v>10</v>
      </c>
      <c r="N25" s="80" t="s">
        <v>11</v>
      </c>
    </row>
    <row r="26" spans="1:14" ht="14.5" customHeight="1" x14ac:dyDescent="0.35">
      <c r="A26" s="90" t="s">
        <v>12</v>
      </c>
      <c r="B26" s="129">
        <v>1202</v>
      </c>
      <c r="C26" s="129">
        <v>772</v>
      </c>
      <c r="D26" s="129">
        <v>124</v>
      </c>
      <c r="E26" s="129">
        <v>79</v>
      </c>
      <c r="H26" s="4"/>
      <c r="I26" s="5"/>
      <c r="J26" s="99" t="s">
        <v>12</v>
      </c>
      <c r="K26" s="124">
        <v>25739</v>
      </c>
      <c r="L26" s="124">
        <v>16986</v>
      </c>
      <c r="M26" s="124">
        <v>4240</v>
      </c>
      <c r="N26" s="124">
        <v>2775</v>
      </c>
    </row>
    <row r="27" spans="1:14" ht="14.5" customHeight="1" x14ac:dyDescent="0.35">
      <c r="A27" s="92" t="s">
        <v>74</v>
      </c>
      <c r="B27" s="129">
        <v>172</v>
      </c>
      <c r="C27" s="129">
        <v>130</v>
      </c>
      <c r="D27" s="129">
        <v>17</v>
      </c>
      <c r="E27" s="129">
        <v>18</v>
      </c>
      <c r="H27" s="3"/>
      <c r="I27" s="3"/>
      <c r="J27" s="94" t="s">
        <v>74</v>
      </c>
      <c r="K27" s="124">
        <v>3273</v>
      </c>
      <c r="L27" s="124">
        <v>2639</v>
      </c>
      <c r="M27" s="124">
        <v>406</v>
      </c>
      <c r="N27" s="124">
        <v>366</v>
      </c>
    </row>
    <row r="28" spans="1:14" ht="21" x14ac:dyDescent="0.35">
      <c r="A28" s="92" t="s">
        <v>75</v>
      </c>
      <c r="B28" s="129">
        <v>337</v>
      </c>
      <c r="C28" s="129">
        <v>198</v>
      </c>
      <c r="D28" s="129">
        <v>51</v>
      </c>
      <c r="E28" s="129">
        <v>26</v>
      </c>
      <c r="H28" s="3"/>
      <c r="I28" s="3"/>
      <c r="J28" s="94" t="s">
        <v>75</v>
      </c>
      <c r="K28" s="124">
        <v>9760</v>
      </c>
      <c r="L28" s="124">
        <v>6393</v>
      </c>
      <c r="M28" s="124">
        <v>2162</v>
      </c>
      <c r="N28" s="124">
        <v>1544</v>
      </c>
    </row>
    <row r="29" spans="1:14" ht="14.5" customHeight="1" x14ac:dyDescent="0.35">
      <c r="A29" s="92" t="s">
        <v>76</v>
      </c>
      <c r="B29" s="129">
        <v>556</v>
      </c>
      <c r="C29" s="129">
        <v>302</v>
      </c>
      <c r="D29" s="129">
        <v>43</v>
      </c>
      <c r="E29" s="129">
        <v>20</v>
      </c>
      <c r="H29" s="3"/>
      <c r="I29" s="3"/>
      <c r="J29" s="94" t="s">
        <v>76</v>
      </c>
      <c r="K29" s="124">
        <v>9565</v>
      </c>
      <c r="L29" s="124">
        <v>5548</v>
      </c>
      <c r="M29" s="124">
        <v>1108</v>
      </c>
      <c r="N29" s="124">
        <v>484</v>
      </c>
    </row>
    <row r="30" spans="1:14" ht="14.5" customHeight="1" x14ac:dyDescent="0.35">
      <c r="A30" s="92" t="s">
        <v>36</v>
      </c>
      <c r="B30" s="130">
        <v>0</v>
      </c>
      <c r="C30" s="130">
        <v>0</v>
      </c>
      <c r="D30" s="130">
        <v>0</v>
      </c>
      <c r="E30" s="130">
        <v>0</v>
      </c>
      <c r="H30" s="6"/>
      <c r="I30" s="3"/>
      <c r="J30" s="94" t="s">
        <v>36</v>
      </c>
      <c r="K30" s="125">
        <v>35</v>
      </c>
      <c r="L30" s="125">
        <v>9</v>
      </c>
      <c r="M30" s="125">
        <v>3</v>
      </c>
      <c r="N30" s="125">
        <v>0</v>
      </c>
    </row>
    <row r="31" spans="1:14" ht="14.5" customHeight="1" thickBot="1" x14ac:dyDescent="0.4">
      <c r="A31" s="112" t="s">
        <v>4</v>
      </c>
      <c r="B31" s="129">
        <v>137</v>
      </c>
      <c r="C31" s="129">
        <v>142</v>
      </c>
      <c r="D31" s="129">
        <v>13</v>
      </c>
      <c r="E31" s="129">
        <v>15</v>
      </c>
      <c r="H31" s="2"/>
      <c r="I31" s="3"/>
      <c r="J31" s="94" t="s">
        <v>4</v>
      </c>
      <c r="K31" s="124">
        <v>3106</v>
      </c>
      <c r="L31" s="124">
        <v>2397</v>
      </c>
      <c r="M31" s="124">
        <v>561</v>
      </c>
      <c r="N31" s="124">
        <v>381</v>
      </c>
    </row>
    <row r="32" spans="1:14" ht="14.5" customHeight="1" x14ac:dyDescent="0.35"/>
    <row r="33" spans="1:10" ht="14.5" customHeight="1" x14ac:dyDescent="0.35"/>
    <row r="34" spans="1:10" ht="14.5" customHeight="1" x14ac:dyDescent="0.35"/>
    <row r="35" spans="1:10" ht="14.5" customHeight="1" x14ac:dyDescent="0.35"/>
    <row r="36" spans="1:10" ht="14.5" customHeight="1" x14ac:dyDescent="0.35"/>
    <row r="37" spans="1:10" ht="14.5" customHeight="1" x14ac:dyDescent="0.35"/>
    <row r="38" spans="1:10" ht="14.5" customHeight="1" x14ac:dyDescent="0.35">
      <c r="A38" s="1" t="s">
        <v>40</v>
      </c>
      <c r="J38" s="1" t="s">
        <v>40</v>
      </c>
    </row>
    <row r="39" spans="1:10" ht="14.5" customHeight="1" x14ac:dyDescent="0.35">
      <c r="A39" s="2" t="s">
        <v>5</v>
      </c>
      <c r="H39" s="6"/>
      <c r="J39" s="2" t="s">
        <v>5</v>
      </c>
    </row>
    <row r="40" spans="1:10" ht="14.5" customHeight="1" x14ac:dyDescent="0.35">
      <c r="A40" s="2"/>
      <c r="H40" s="2"/>
    </row>
    <row r="41" spans="1:10" ht="14.5" customHeight="1" x14ac:dyDescent="0.35"/>
    <row r="42" spans="1:10" ht="14.5" customHeight="1" x14ac:dyDescent="0.35"/>
    <row r="43" spans="1:10" ht="14.5" customHeight="1" x14ac:dyDescent="0.35"/>
    <row r="44" spans="1:10" ht="14.5" customHeight="1" x14ac:dyDescent="0.35"/>
    <row r="45" spans="1:10" ht="14.5" customHeight="1" x14ac:dyDescent="0.35"/>
    <row r="46" spans="1:10" ht="14.5" customHeight="1" x14ac:dyDescent="0.35"/>
    <row r="47" spans="1:10" ht="14.5" customHeight="1" x14ac:dyDescent="0.35"/>
    <row r="48" spans="1:10"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sheetData>
  <mergeCells count="26">
    <mergeCell ref="H1:I1"/>
    <mergeCell ref="Q1:R1"/>
    <mergeCell ref="H51:I51"/>
    <mergeCell ref="Q51:R51"/>
    <mergeCell ref="A24:A25"/>
    <mergeCell ref="B24:C24"/>
    <mergeCell ref="D24:E24"/>
    <mergeCell ref="J24:J25"/>
    <mergeCell ref="K24:L24"/>
    <mergeCell ref="M24:N24"/>
    <mergeCell ref="F7:G7"/>
    <mergeCell ref="H7:I7"/>
    <mergeCell ref="K7:L7"/>
    <mergeCell ref="M7:N7"/>
    <mergeCell ref="O7:P7"/>
    <mergeCell ref="Q7:R7"/>
    <mergeCell ref="A5:A8"/>
    <mergeCell ref="B5:I5"/>
    <mergeCell ref="J5:J8"/>
    <mergeCell ref="K5:R5"/>
    <mergeCell ref="B6:E6"/>
    <mergeCell ref="F6:I6"/>
    <mergeCell ref="K6:N6"/>
    <mergeCell ref="O6:R6"/>
    <mergeCell ref="B7:C7"/>
    <mergeCell ref="D7:E7"/>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8"/>
  <sheetViews>
    <sheetView showGridLines="0" view="pageLayout" zoomScaleNormal="100" workbookViewId="0">
      <selection activeCell="F1" sqref="F1"/>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72</v>
      </c>
      <c r="B3" s="28"/>
      <c r="C3" s="28"/>
      <c r="D3" s="28"/>
      <c r="E3" s="28"/>
      <c r="F3" s="28"/>
      <c r="G3" s="28"/>
      <c r="H3" s="28"/>
      <c r="I3" s="28"/>
      <c r="J3" s="30" t="s">
        <v>73</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78" t="s">
        <v>0</v>
      </c>
      <c r="C8" s="78" t="s">
        <v>1</v>
      </c>
      <c r="D8" s="78" t="s">
        <v>0</v>
      </c>
      <c r="E8" s="78" t="s">
        <v>1</v>
      </c>
      <c r="F8" s="78" t="s">
        <v>0</v>
      </c>
      <c r="G8" s="78" t="s">
        <v>1</v>
      </c>
      <c r="H8" s="78" t="s">
        <v>0</v>
      </c>
      <c r="I8" s="78" t="s">
        <v>1</v>
      </c>
      <c r="J8" s="282"/>
      <c r="K8" s="78" t="s">
        <v>0</v>
      </c>
      <c r="L8" s="78" t="s">
        <v>1</v>
      </c>
      <c r="M8" s="78" t="s">
        <v>0</v>
      </c>
      <c r="N8" s="78" t="s">
        <v>1</v>
      </c>
      <c r="O8" s="78" t="s">
        <v>0</v>
      </c>
      <c r="P8" s="78" t="s">
        <v>1</v>
      </c>
      <c r="Q8" s="78" t="s">
        <v>0</v>
      </c>
      <c r="R8" s="78" t="s">
        <v>1</v>
      </c>
    </row>
    <row r="9" spans="1:18" ht="14.5" customHeight="1" x14ac:dyDescent="0.35">
      <c r="A9" s="111" t="s">
        <v>74</v>
      </c>
      <c r="B9" s="106">
        <v>135</v>
      </c>
      <c r="C9" s="107">
        <v>0.12735849056603774</v>
      </c>
      <c r="D9" s="106">
        <v>120</v>
      </c>
      <c r="E9" s="107">
        <v>0.15852047556142668</v>
      </c>
      <c r="F9" s="106">
        <v>17</v>
      </c>
      <c r="G9" s="107">
        <v>0.14912280701754385</v>
      </c>
      <c r="H9" s="106">
        <v>14</v>
      </c>
      <c r="I9" s="107">
        <v>0.16470588235294117</v>
      </c>
      <c r="J9" s="94" t="s">
        <v>74</v>
      </c>
      <c r="K9" s="113">
        <v>4056</v>
      </c>
      <c r="L9" s="96">
        <v>0.15541420798528624</v>
      </c>
      <c r="M9" s="113">
        <v>3089</v>
      </c>
      <c r="N9" s="96">
        <v>0.16725323515079321</v>
      </c>
      <c r="O9" s="113">
        <v>797</v>
      </c>
      <c r="P9" s="96">
        <v>0.17722926395374694</v>
      </c>
      <c r="Q9" s="113">
        <v>384</v>
      </c>
      <c r="R9" s="96">
        <v>0.13680085500534378</v>
      </c>
    </row>
    <row r="10" spans="1:18" ht="21" x14ac:dyDescent="0.35">
      <c r="A10" s="111" t="s">
        <v>75</v>
      </c>
      <c r="B10" s="106">
        <v>252</v>
      </c>
      <c r="C10" s="107">
        <v>0.23773584905660378</v>
      </c>
      <c r="D10" s="106">
        <v>180</v>
      </c>
      <c r="E10" s="107">
        <v>0.23778071334214002</v>
      </c>
      <c r="F10" s="106">
        <v>19</v>
      </c>
      <c r="G10" s="107">
        <v>0.16666666666666666</v>
      </c>
      <c r="H10" s="106">
        <v>22</v>
      </c>
      <c r="I10" s="107">
        <v>0.25882352941176473</v>
      </c>
      <c r="J10" s="94" t="s">
        <v>75</v>
      </c>
      <c r="K10" s="113">
        <v>8618</v>
      </c>
      <c r="L10" s="96">
        <v>0.33021687485631085</v>
      </c>
      <c r="M10" s="113">
        <v>5757</v>
      </c>
      <c r="N10" s="96">
        <v>0.31171151659537605</v>
      </c>
      <c r="O10" s="113">
        <v>1735</v>
      </c>
      <c r="P10" s="96">
        <v>0.3858127640649322</v>
      </c>
      <c r="Q10" s="113">
        <v>1373</v>
      </c>
      <c r="R10" s="96">
        <v>0.4891343070894193</v>
      </c>
    </row>
    <row r="11" spans="1:18" x14ac:dyDescent="0.35">
      <c r="A11" s="111" t="s">
        <v>76</v>
      </c>
      <c r="B11" s="106">
        <v>449</v>
      </c>
      <c r="C11" s="107">
        <v>0.42358490566037738</v>
      </c>
      <c r="D11" s="106">
        <v>264</v>
      </c>
      <c r="E11" s="107">
        <v>0.34874504623513869</v>
      </c>
      <c r="F11" s="106">
        <v>47</v>
      </c>
      <c r="G11" s="107">
        <v>0.41228070175438597</v>
      </c>
      <c r="H11" s="106">
        <v>20</v>
      </c>
      <c r="I11" s="107">
        <v>0.23529411764705882</v>
      </c>
      <c r="J11" s="94" t="s">
        <v>76</v>
      </c>
      <c r="K11" s="113">
        <v>8955</v>
      </c>
      <c r="L11" s="96">
        <v>0.34312974174266225</v>
      </c>
      <c r="M11" s="113">
        <v>5754</v>
      </c>
      <c r="N11" s="96">
        <v>0.31154908224592559</v>
      </c>
      <c r="O11" s="113">
        <v>1153</v>
      </c>
      <c r="P11" s="96">
        <v>0.25639315098954857</v>
      </c>
      <c r="Q11" s="113">
        <v>449</v>
      </c>
      <c r="R11" s="96">
        <v>0.15995724973281084</v>
      </c>
    </row>
    <row r="12" spans="1:18" ht="14.5" customHeight="1" x14ac:dyDescent="0.35">
      <c r="A12" s="111" t="s">
        <v>36</v>
      </c>
      <c r="B12" s="109">
        <v>0</v>
      </c>
      <c r="C12" s="128" t="s">
        <v>6</v>
      </c>
      <c r="D12" s="109">
        <v>0</v>
      </c>
      <c r="E12" s="107">
        <v>0</v>
      </c>
      <c r="F12" s="109">
        <v>0</v>
      </c>
      <c r="G12" s="107">
        <v>0</v>
      </c>
      <c r="H12" s="109">
        <v>0</v>
      </c>
      <c r="I12" s="107">
        <v>0</v>
      </c>
      <c r="J12" s="94" t="s">
        <v>36</v>
      </c>
      <c r="K12" s="115">
        <v>38</v>
      </c>
      <c r="L12" s="100" t="s">
        <v>6</v>
      </c>
      <c r="M12" s="115">
        <v>9</v>
      </c>
      <c r="N12" s="96">
        <v>4.8730304835129136E-4</v>
      </c>
      <c r="O12" s="115">
        <v>3</v>
      </c>
      <c r="P12" s="96">
        <v>6.6711140760506999E-4</v>
      </c>
      <c r="Q12" s="115">
        <v>0</v>
      </c>
      <c r="R12" s="96">
        <v>0</v>
      </c>
    </row>
    <row r="13" spans="1:18" x14ac:dyDescent="0.35">
      <c r="A13" s="111" t="s">
        <v>4</v>
      </c>
      <c r="B13" s="109" t="s">
        <v>6</v>
      </c>
      <c r="C13" s="128" t="s">
        <v>6</v>
      </c>
      <c r="D13" s="106">
        <v>193</v>
      </c>
      <c r="E13" s="107">
        <v>0.25495376486129456</v>
      </c>
      <c r="F13" s="106">
        <v>31</v>
      </c>
      <c r="G13" s="107">
        <v>0.27192982456140352</v>
      </c>
      <c r="H13" s="106">
        <v>29</v>
      </c>
      <c r="I13" s="107">
        <v>0.3411764705882353</v>
      </c>
      <c r="J13" s="94" t="s">
        <v>4</v>
      </c>
      <c r="K13" s="115" t="s">
        <v>6</v>
      </c>
      <c r="L13" s="100" t="s">
        <v>6</v>
      </c>
      <c r="M13" s="113">
        <v>3860</v>
      </c>
      <c r="N13" s="96">
        <v>0.20899886295955386</v>
      </c>
      <c r="O13" s="113">
        <v>809</v>
      </c>
      <c r="P13" s="96">
        <v>0.17989770958416723</v>
      </c>
      <c r="Q13" s="113">
        <v>601</v>
      </c>
      <c r="R13" s="96">
        <v>0.21410758817242609</v>
      </c>
    </row>
    <row r="14" spans="1:18" ht="14.5" customHeight="1" x14ac:dyDescent="0.35">
      <c r="A14" s="110" t="s">
        <v>39</v>
      </c>
      <c r="B14" s="106">
        <v>1060</v>
      </c>
      <c r="C14" s="107">
        <v>1</v>
      </c>
      <c r="D14" s="106">
        <v>757</v>
      </c>
      <c r="E14" s="107">
        <v>1</v>
      </c>
      <c r="F14" s="106">
        <v>114</v>
      </c>
      <c r="G14" s="107">
        <v>1</v>
      </c>
      <c r="H14" s="106">
        <v>85</v>
      </c>
      <c r="I14" s="107">
        <v>1</v>
      </c>
      <c r="J14" s="99" t="s">
        <v>39</v>
      </c>
      <c r="K14" s="113">
        <v>26098</v>
      </c>
      <c r="L14" s="96">
        <v>1</v>
      </c>
      <c r="M14" s="113">
        <v>18469</v>
      </c>
      <c r="N14" s="96">
        <v>1</v>
      </c>
      <c r="O14" s="113">
        <v>4497</v>
      </c>
      <c r="P14" s="96">
        <v>1</v>
      </c>
      <c r="Q14" s="113">
        <v>2807</v>
      </c>
      <c r="R14" s="96">
        <v>1</v>
      </c>
    </row>
    <row r="15" spans="1:18" ht="14.5" customHeight="1" x14ac:dyDescent="0.35">
      <c r="A15" s="1" t="s">
        <v>40</v>
      </c>
      <c r="J15" s="51" t="s">
        <v>40</v>
      </c>
      <c r="K15" s="28"/>
      <c r="L15" s="28"/>
      <c r="M15" s="28"/>
      <c r="N15" s="28"/>
    </row>
    <row r="16" spans="1:18" ht="14.5" customHeight="1" x14ac:dyDescent="0.35">
      <c r="A16" s="2" t="s">
        <v>5</v>
      </c>
      <c r="B16" s="28"/>
      <c r="C16" s="28"/>
      <c r="D16" s="28"/>
      <c r="E16" s="28"/>
      <c r="F16" s="28"/>
      <c r="G16" s="28"/>
      <c r="H16" s="28"/>
      <c r="I16" s="28"/>
      <c r="J16" s="27" t="s">
        <v>5</v>
      </c>
      <c r="K16" s="28"/>
      <c r="L16" s="28"/>
      <c r="M16" s="28"/>
      <c r="N16" s="28"/>
    </row>
    <row r="17" spans="1:14" ht="14.5" customHeight="1" x14ac:dyDescent="0.35">
      <c r="B17" s="26"/>
      <c r="C17" s="18"/>
      <c r="D17" s="18"/>
      <c r="E17" s="18"/>
      <c r="F17" s="18"/>
      <c r="G17" s="18"/>
      <c r="H17" s="26"/>
      <c r="I17" s="26"/>
      <c r="J17" s="18"/>
      <c r="K17" s="18"/>
      <c r="L17" s="18"/>
      <c r="M17" s="18"/>
      <c r="N17" s="18"/>
    </row>
    <row r="18" spans="1:14" ht="14.5" customHeight="1" x14ac:dyDescent="0.35">
      <c r="A18" s="40"/>
      <c r="B18" s="40"/>
      <c r="C18" s="40"/>
      <c r="D18" s="40"/>
      <c r="E18" s="40"/>
      <c r="H18" s="2"/>
      <c r="J18" s="79"/>
      <c r="K18" s="79"/>
      <c r="L18" s="79"/>
      <c r="M18" s="79"/>
      <c r="N18" s="79"/>
    </row>
    <row r="19" spans="1:14" ht="14.5" customHeight="1" x14ac:dyDescent="0.35">
      <c r="A19" s="40"/>
      <c r="B19" s="40"/>
      <c r="C19" s="40"/>
      <c r="D19" s="40"/>
      <c r="E19" s="40"/>
      <c r="H19" s="2"/>
      <c r="J19" s="79"/>
      <c r="K19" s="79"/>
      <c r="L19" s="79"/>
      <c r="M19" s="79"/>
      <c r="N19" s="79"/>
    </row>
    <row r="20" spans="1:14" ht="14.5" customHeight="1" x14ac:dyDescent="0.35">
      <c r="A20" s="40"/>
      <c r="B20" s="40"/>
      <c r="C20" s="40"/>
      <c r="D20" s="40"/>
      <c r="E20" s="40"/>
      <c r="H20" s="2"/>
      <c r="J20" s="79"/>
      <c r="K20" s="79"/>
      <c r="L20" s="79"/>
      <c r="M20" s="79"/>
      <c r="N20" s="79"/>
    </row>
    <row r="21" spans="1:14" ht="14.5" customHeight="1" x14ac:dyDescent="0.35">
      <c r="A21" s="40"/>
      <c r="B21" s="40"/>
      <c r="C21" s="40"/>
      <c r="D21" s="40"/>
      <c r="E21" s="40"/>
      <c r="H21" s="2"/>
      <c r="J21" s="79"/>
      <c r="K21" s="79"/>
      <c r="L21" s="79"/>
      <c r="M21" s="79"/>
      <c r="N21" s="79"/>
    </row>
    <row r="22" spans="1:14" ht="14.5" customHeight="1" x14ac:dyDescent="0.35">
      <c r="A22" s="29"/>
      <c r="B22" s="40"/>
      <c r="C22" s="40"/>
      <c r="D22" s="40"/>
      <c r="E22" s="40"/>
      <c r="H22" s="3"/>
      <c r="I22" s="3"/>
      <c r="J22" s="52"/>
      <c r="K22" s="79"/>
      <c r="L22" s="79"/>
      <c r="M22" s="79"/>
      <c r="N22" s="79"/>
    </row>
    <row r="23" spans="1:14" ht="14.5" customHeight="1" x14ac:dyDescent="0.35">
      <c r="A23" s="30"/>
      <c r="B23" s="40"/>
      <c r="C23" s="40"/>
      <c r="D23" s="40"/>
      <c r="E23" s="40"/>
      <c r="H23" s="3"/>
      <c r="I23" s="3"/>
      <c r="J23" s="53"/>
      <c r="K23" s="79"/>
      <c r="L23" s="79"/>
      <c r="M23" s="79"/>
      <c r="N23" s="79"/>
    </row>
    <row r="24" spans="1:14" ht="14.5" customHeight="1" x14ac:dyDescent="0.35">
      <c r="A24" s="40"/>
      <c r="B24" s="40"/>
      <c r="C24" s="40"/>
      <c r="D24" s="40"/>
      <c r="E24" s="40"/>
      <c r="H24" s="3"/>
      <c r="I24" s="3"/>
      <c r="J24" s="79"/>
      <c r="K24" s="79"/>
      <c r="L24" s="79"/>
      <c r="M24" s="79"/>
      <c r="N24" s="79"/>
    </row>
    <row r="25" spans="1:14" ht="14.5" customHeight="1" x14ac:dyDescent="0.35">
      <c r="A25" s="277"/>
      <c r="B25" s="278" t="s">
        <v>2</v>
      </c>
      <c r="C25" s="279"/>
      <c r="D25" s="278" t="s">
        <v>41</v>
      </c>
      <c r="E25" s="279"/>
      <c r="H25" s="7"/>
      <c r="I25" s="8"/>
      <c r="J25" s="277"/>
      <c r="K25" s="278" t="s">
        <v>2</v>
      </c>
      <c r="L25" s="279"/>
      <c r="M25" s="278" t="s">
        <v>41</v>
      </c>
      <c r="N25" s="279"/>
    </row>
    <row r="26" spans="1:14" ht="14.5" customHeight="1" x14ac:dyDescent="0.35">
      <c r="A26" s="277"/>
      <c r="B26" s="80" t="s">
        <v>10</v>
      </c>
      <c r="C26" s="80" t="s">
        <v>11</v>
      </c>
      <c r="D26" s="80" t="s">
        <v>10</v>
      </c>
      <c r="E26" s="80" t="s">
        <v>11</v>
      </c>
      <c r="H26" s="4"/>
      <c r="I26" s="5"/>
      <c r="J26" s="277"/>
      <c r="K26" s="80" t="s">
        <v>10</v>
      </c>
      <c r="L26" s="80" t="s">
        <v>11</v>
      </c>
      <c r="M26" s="80" t="s">
        <v>10</v>
      </c>
      <c r="N26" s="80" t="s">
        <v>11</v>
      </c>
    </row>
    <row r="27" spans="1:14" ht="14.5" customHeight="1" x14ac:dyDescent="0.35">
      <c r="A27" s="110" t="s">
        <v>39</v>
      </c>
      <c r="B27" s="119">
        <v>1060</v>
      </c>
      <c r="C27" s="119">
        <v>757</v>
      </c>
      <c r="D27" s="119">
        <v>114</v>
      </c>
      <c r="E27" s="119">
        <v>85</v>
      </c>
      <c r="H27" s="4"/>
      <c r="I27" s="5"/>
      <c r="J27" s="42" t="s">
        <v>12</v>
      </c>
      <c r="K27" s="18">
        <v>26098</v>
      </c>
      <c r="L27" s="18">
        <v>18469</v>
      </c>
      <c r="M27" s="18">
        <v>4497</v>
      </c>
      <c r="N27" s="18">
        <v>2807</v>
      </c>
    </row>
    <row r="28" spans="1:14" ht="14.5" customHeight="1" x14ac:dyDescent="0.35">
      <c r="A28" s="111" t="s">
        <v>74</v>
      </c>
      <c r="B28" s="119">
        <v>135</v>
      </c>
      <c r="C28" s="119">
        <v>120</v>
      </c>
      <c r="D28" s="119">
        <v>17</v>
      </c>
      <c r="E28" s="119">
        <v>14</v>
      </c>
      <c r="H28" s="3"/>
      <c r="I28" s="3"/>
      <c r="J28" s="94" t="s">
        <v>74</v>
      </c>
      <c r="K28" s="18">
        <v>4056</v>
      </c>
      <c r="L28" s="18">
        <v>3089</v>
      </c>
      <c r="M28" s="18">
        <v>797</v>
      </c>
      <c r="N28" s="18">
        <v>384</v>
      </c>
    </row>
    <row r="29" spans="1:14" ht="14.5" customHeight="1" x14ac:dyDescent="0.35">
      <c r="A29" s="111" t="s">
        <v>75</v>
      </c>
      <c r="B29" s="119">
        <v>252</v>
      </c>
      <c r="C29" s="119">
        <v>180</v>
      </c>
      <c r="D29" s="119">
        <v>19</v>
      </c>
      <c r="E29" s="119">
        <v>22</v>
      </c>
      <c r="H29" s="3"/>
      <c r="I29" s="3"/>
      <c r="J29" s="94" t="s">
        <v>75</v>
      </c>
      <c r="K29" s="18">
        <v>8618</v>
      </c>
      <c r="L29" s="18">
        <v>5757</v>
      </c>
      <c r="M29" s="18">
        <v>1735</v>
      </c>
      <c r="N29" s="18">
        <v>1373</v>
      </c>
    </row>
    <row r="30" spans="1:14" ht="14.5" customHeight="1" x14ac:dyDescent="0.35">
      <c r="A30" s="111" t="s">
        <v>76</v>
      </c>
      <c r="B30" s="119">
        <v>449</v>
      </c>
      <c r="C30" s="119">
        <v>264</v>
      </c>
      <c r="D30" s="119">
        <v>47</v>
      </c>
      <c r="E30" s="119">
        <v>20</v>
      </c>
      <c r="H30" s="3"/>
      <c r="I30" s="3"/>
      <c r="J30" s="94" t="s">
        <v>76</v>
      </c>
      <c r="K30" s="18">
        <v>8955</v>
      </c>
      <c r="L30" s="18">
        <v>5754</v>
      </c>
      <c r="M30" s="18">
        <v>1153</v>
      </c>
      <c r="N30" s="18">
        <v>449</v>
      </c>
    </row>
    <row r="31" spans="1:14" ht="14.5" customHeight="1" x14ac:dyDescent="0.35">
      <c r="A31" s="111" t="s">
        <v>36</v>
      </c>
      <c r="B31" s="120">
        <v>0</v>
      </c>
      <c r="C31" s="120">
        <v>0</v>
      </c>
      <c r="D31" s="120">
        <v>0</v>
      </c>
      <c r="E31" s="120">
        <v>0</v>
      </c>
      <c r="H31" s="6"/>
      <c r="I31" s="3"/>
      <c r="J31" s="94" t="s">
        <v>36</v>
      </c>
      <c r="K31" s="88">
        <v>38</v>
      </c>
      <c r="L31" s="88">
        <v>9</v>
      </c>
      <c r="M31" s="88">
        <v>3</v>
      </c>
      <c r="N31" s="88">
        <v>0</v>
      </c>
    </row>
    <row r="32" spans="1:14" ht="14.5" customHeight="1" x14ac:dyDescent="0.35">
      <c r="A32" s="111" t="s">
        <v>4</v>
      </c>
      <c r="B32" s="119">
        <v>224</v>
      </c>
      <c r="C32" s="119">
        <v>193</v>
      </c>
      <c r="D32" s="119">
        <v>31</v>
      </c>
      <c r="E32" s="119">
        <v>29</v>
      </c>
      <c r="H32" s="2"/>
      <c r="I32" s="3"/>
      <c r="J32" s="94" t="s">
        <v>4</v>
      </c>
      <c r="K32" s="18">
        <v>4431</v>
      </c>
      <c r="L32" s="18">
        <v>3860</v>
      </c>
      <c r="M32" s="18">
        <v>809</v>
      </c>
      <c r="N32" s="18">
        <v>601</v>
      </c>
    </row>
    <row r="33" spans="1:10" ht="14.5" customHeight="1" x14ac:dyDescent="0.35"/>
    <row r="34" spans="1:10" ht="14.5" customHeight="1" x14ac:dyDescent="0.35"/>
    <row r="35" spans="1:10" ht="14.5" customHeight="1" x14ac:dyDescent="0.35"/>
    <row r="36" spans="1:10" ht="14.5" customHeight="1" x14ac:dyDescent="0.35"/>
    <row r="37" spans="1:10" ht="14.5" customHeight="1" x14ac:dyDescent="0.35"/>
    <row r="38" spans="1:10" ht="14.5" customHeight="1" x14ac:dyDescent="0.35"/>
    <row r="39" spans="1:10" ht="14.5" customHeight="1" x14ac:dyDescent="0.35">
      <c r="A39" s="1" t="s">
        <v>40</v>
      </c>
      <c r="J39" s="1" t="s">
        <v>40</v>
      </c>
    </row>
    <row r="40" spans="1:10" ht="14.5" customHeight="1" x14ac:dyDescent="0.35">
      <c r="A40" s="2" t="s">
        <v>5</v>
      </c>
      <c r="H40" s="6"/>
      <c r="J40" s="2" t="s">
        <v>5</v>
      </c>
    </row>
    <row r="41" spans="1:10" ht="14.5" customHeight="1" x14ac:dyDescent="0.35">
      <c r="A41" s="2"/>
      <c r="H41" s="2"/>
    </row>
    <row r="42" spans="1:10" ht="14.5" customHeight="1" x14ac:dyDescent="0.35"/>
    <row r="43" spans="1:10" ht="14.5" customHeight="1" x14ac:dyDescent="0.35"/>
    <row r="44" spans="1:10" ht="14.5" customHeight="1" x14ac:dyDescent="0.35"/>
    <row r="45" spans="1:10" ht="14.5" customHeight="1" x14ac:dyDescent="0.35"/>
    <row r="46" spans="1:10" ht="14.5" customHeight="1" x14ac:dyDescent="0.35"/>
    <row r="47" spans="1:10" ht="14.5" customHeight="1" x14ac:dyDescent="0.35"/>
    <row r="48" spans="1:10"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sheetData>
  <mergeCells count="26">
    <mergeCell ref="H1:I1"/>
    <mergeCell ref="Q1:R1"/>
    <mergeCell ref="H51:I51"/>
    <mergeCell ref="Q51:R51"/>
    <mergeCell ref="A25:A26"/>
    <mergeCell ref="B25:C25"/>
    <mergeCell ref="D25:E25"/>
    <mergeCell ref="J25:J26"/>
    <mergeCell ref="K25:L25"/>
    <mergeCell ref="M25:N25"/>
    <mergeCell ref="F7:G7"/>
    <mergeCell ref="H7:I7"/>
    <mergeCell ref="K7:L7"/>
    <mergeCell ref="M7:N7"/>
    <mergeCell ref="O7:P7"/>
    <mergeCell ref="Q7:R7"/>
    <mergeCell ref="A5:A8"/>
    <mergeCell ref="B5:I5"/>
    <mergeCell ref="J5:J8"/>
    <mergeCell ref="K5:R5"/>
    <mergeCell ref="B6:E6"/>
    <mergeCell ref="F6:I6"/>
    <mergeCell ref="K6:N6"/>
    <mergeCell ref="O6:R6"/>
    <mergeCell ref="B7:C7"/>
    <mergeCell ref="D7:E7"/>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A165"/>
  <sheetViews>
    <sheetView showGridLines="0" view="pageLayout" zoomScale="80" zoomScaleNormal="100" zoomScalePageLayoutView="80" workbookViewId="0">
      <selection activeCell="A4" sqref="A4"/>
    </sheetView>
  </sheetViews>
  <sheetFormatPr baseColWidth="10" defaultColWidth="10.81640625" defaultRowHeight="14.5" x14ac:dyDescent="0.35"/>
  <cols>
    <col min="1" max="1" width="43.81640625" customWidth="1"/>
    <col min="2" max="13" width="7.26953125" customWidth="1"/>
    <col min="14" max="14" width="3.26953125" customWidth="1"/>
    <col min="15" max="15" width="43.7265625" customWidth="1"/>
    <col min="16" max="27" width="7.453125" customWidth="1"/>
    <col min="28" max="37" width="11.453125" customWidth="1"/>
  </cols>
  <sheetData>
    <row r="1" spans="1:27" x14ac:dyDescent="0.35">
      <c r="L1" s="222" t="s">
        <v>90</v>
      </c>
    </row>
    <row r="2" spans="1:27" ht="14.5" customHeight="1" x14ac:dyDescent="0.35">
      <c r="A2" s="29" t="s">
        <v>58</v>
      </c>
      <c r="B2" s="28"/>
      <c r="C2" s="28"/>
      <c r="D2" s="28"/>
      <c r="E2" s="28"/>
      <c r="F2" s="28"/>
      <c r="G2" s="28"/>
      <c r="H2" s="28"/>
      <c r="I2" s="28"/>
      <c r="J2" s="28"/>
      <c r="K2" s="28"/>
      <c r="L2" s="28"/>
      <c r="M2" s="28"/>
      <c r="N2" s="28"/>
      <c r="O2" s="29" t="s">
        <v>58</v>
      </c>
      <c r="Y2" s="222" t="s">
        <v>90</v>
      </c>
    </row>
    <row r="3" spans="1:27" ht="14.5" customHeight="1" x14ac:dyDescent="0.35">
      <c r="A3" s="30" t="s">
        <v>151</v>
      </c>
      <c r="B3" s="28"/>
      <c r="C3" s="28"/>
      <c r="D3" s="28"/>
      <c r="E3" s="28"/>
      <c r="F3" s="28"/>
      <c r="G3" s="28"/>
      <c r="H3" s="28"/>
      <c r="I3" s="28"/>
      <c r="J3" s="28"/>
      <c r="K3" s="28"/>
      <c r="L3" s="28"/>
      <c r="M3" s="28"/>
      <c r="N3" s="28"/>
      <c r="O3" s="30" t="s">
        <v>152</v>
      </c>
    </row>
    <row r="4" spans="1:27" ht="14.5" customHeight="1" x14ac:dyDescent="0.35">
      <c r="A4" s="28"/>
      <c r="B4" s="28"/>
      <c r="C4" s="28"/>
      <c r="D4" s="28"/>
      <c r="E4" s="28"/>
      <c r="F4" s="28"/>
      <c r="G4" s="28"/>
      <c r="H4" s="28"/>
      <c r="I4" s="28"/>
      <c r="J4" s="28"/>
      <c r="K4" s="28"/>
      <c r="L4" s="28"/>
      <c r="M4" s="28"/>
      <c r="N4" s="28"/>
    </row>
    <row r="5" spans="1:27" s="18" customFormat="1" ht="14.5" customHeight="1" x14ac:dyDescent="0.35">
      <c r="A5" s="288" t="s">
        <v>29</v>
      </c>
      <c r="B5" s="289">
        <v>2019</v>
      </c>
      <c r="C5" s="289"/>
      <c r="D5" s="286">
        <v>2018</v>
      </c>
      <c r="E5" s="287"/>
      <c r="F5" s="289">
        <v>2017</v>
      </c>
      <c r="G5" s="289"/>
      <c r="H5" s="289">
        <v>2016</v>
      </c>
      <c r="I5" s="289"/>
      <c r="J5" s="286">
        <v>2015</v>
      </c>
      <c r="K5" s="287"/>
      <c r="L5" s="286">
        <v>2014</v>
      </c>
      <c r="M5" s="287"/>
      <c r="O5" s="288" t="s">
        <v>29</v>
      </c>
      <c r="P5" s="289">
        <v>2019</v>
      </c>
      <c r="Q5" s="289"/>
      <c r="R5" s="289">
        <v>2018</v>
      </c>
      <c r="S5" s="289"/>
      <c r="T5" s="289">
        <v>2017</v>
      </c>
      <c r="U5" s="289"/>
      <c r="V5" s="286">
        <v>2016</v>
      </c>
      <c r="W5" s="287"/>
      <c r="X5" s="286">
        <v>2015</v>
      </c>
      <c r="Y5" s="287"/>
      <c r="Z5" s="286">
        <v>2014</v>
      </c>
      <c r="AA5" s="287"/>
    </row>
    <row r="6" spans="1:27" s="18" customFormat="1" ht="14.5" customHeight="1" x14ac:dyDescent="0.35">
      <c r="A6" s="288"/>
      <c r="B6" s="226" t="s">
        <v>0</v>
      </c>
      <c r="C6" s="226" t="s">
        <v>1</v>
      </c>
      <c r="D6" s="226" t="s">
        <v>0</v>
      </c>
      <c r="E6" s="226" t="s">
        <v>1</v>
      </c>
      <c r="F6" s="226" t="s">
        <v>0</v>
      </c>
      <c r="G6" s="226" t="s">
        <v>1</v>
      </c>
      <c r="H6" s="226" t="s">
        <v>0</v>
      </c>
      <c r="I6" s="226" t="s">
        <v>1</v>
      </c>
      <c r="J6" s="226" t="s">
        <v>0</v>
      </c>
      <c r="K6" s="226" t="s">
        <v>1</v>
      </c>
      <c r="L6" s="226" t="s">
        <v>0</v>
      </c>
      <c r="M6" s="226" t="s">
        <v>1</v>
      </c>
      <c r="O6" s="288"/>
      <c r="P6" s="226" t="s">
        <v>0</v>
      </c>
      <c r="Q6" s="226" t="s">
        <v>1</v>
      </c>
      <c r="R6" s="226" t="s">
        <v>0</v>
      </c>
      <c r="S6" s="226" t="s">
        <v>1</v>
      </c>
      <c r="T6" s="226" t="s">
        <v>0</v>
      </c>
      <c r="U6" s="226" t="s">
        <v>1</v>
      </c>
      <c r="V6" s="226" t="s">
        <v>0</v>
      </c>
      <c r="W6" s="226" t="s">
        <v>1</v>
      </c>
      <c r="X6" s="226" t="s">
        <v>0</v>
      </c>
      <c r="Y6" s="226" t="s">
        <v>1</v>
      </c>
      <c r="Z6" s="226" t="s">
        <v>0</v>
      </c>
      <c r="AA6" s="226" t="s">
        <v>1</v>
      </c>
    </row>
    <row r="7" spans="1:27" s="18" customFormat="1" ht="14.5" customHeight="1" x14ac:dyDescent="0.35">
      <c r="A7" s="189" t="s">
        <v>31</v>
      </c>
      <c r="B7" s="137">
        <v>285</v>
      </c>
      <c r="C7" s="138">
        <v>0.50531914893617025</v>
      </c>
      <c r="D7" s="235" t="s">
        <v>6</v>
      </c>
      <c r="E7" s="138" t="s">
        <v>3</v>
      </c>
      <c r="F7" s="137">
        <v>285</v>
      </c>
      <c r="G7" s="138">
        <v>0.63192904656319293</v>
      </c>
      <c r="H7" s="137">
        <v>234</v>
      </c>
      <c r="I7" s="138">
        <v>0.6964285714285714</v>
      </c>
      <c r="J7" s="137">
        <v>87</v>
      </c>
      <c r="K7" s="138">
        <v>0.57236842105263153</v>
      </c>
      <c r="L7" s="137">
        <v>71</v>
      </c>
      <c r="M7" s="138">
        <v>0.46710526315789475</v>
      </c>
      <c r="O7" s="189" t="s">
        <v>31</v>
      </c>
      <c r="P7" s="137">
        <v>7889</v>
      </c>
      <c r="Q7" s="138">
        <v>0.54227385207588674</v>
      </c>
      <c r="R7" s="235">
        <v>7135</v>
      </c>
      <c r="S7" s="138">
        <v>0.51717889243258919</v>
      </c>
      <c r="T7" s="137">
        <v>7538</v>
      </c>
      <c r="U7" s="138">
        <v>0.53989399799455662</v>
      </c>
      <c r="V7" s="137">
        <v>6162</v>
      </c>
      <c r="W7" s="138">
        <v>0.54506855373728436</v>
      </c>
      <c r="X7" s="137">
        <v>4698</v>
      </c>
      <c r="Y7" s="138">
        <v>0.49968091895341415</v>
      </c>
      <c r="Z7" s="137">
        <v>3997</v>
      </c>
      <c r="AA7" s="138">
        <v>0.47914169263965478</v>
      </c>
    </row>
    <row r="8" spans="1:27" s="18" customFormat="1" ht="14.5" customHeight="1" x14ac:dyDescent="0.35">
      <c r="A8" s="189" t="s">
        <v>32</v>
      </c>
      <c r="B8" s="137">
        <v>53</v>
      </c>
      <c r="C8" s="138">
        <v>9.3971631205673756E-2</v>
      </c>
      <c r="D8" s="235">
        <v>39</v>
      </c>
      <c r="E8" s="138">
        <v>0.107142857142857</v>
      </c>
      <c r="F8" s="137">
        <v>25</v>
      </c>
      <c r="G8" s="138">
        <v>5.5432372505543198E-2</v>
      </c>
      <c r="H8" s="137">
        <v>17</v>
      </c>
      <c r="I8" s="138">
        <v>5.0595238095238096E-2</v>
      </c>
      <c r="J8" s="137">
        <v>11</v>
      </c>
      <c r="K8" s="138">
        <v>7.2368421052631582E-2</v>
      </c>
      <c r="L8" s="137">
        <v>9</v>
      </c>
      <c r="M8" s="138">
        <v>5.921052631578947E-2</v>
      </c>
      <c r="O8" s="189" t="s">
        <v>32</v>
      </c>
      <c r="P8" s="137">
        <v>885</v>
      </c>
      <c r="Q8" s="138">
        <v>6.0833104206763813E-2</v>
      </c>
      <c r="R8" s="235">
        <v>773</v>
      </c>
      <c r="S8" s="138">
        <v>5.603073354595535E-2</v>
      </c>
      <c r="T8" s="137">
        <v>632</v>
      </c>
      <c r="U8" s="138">
        <v>4.5265721243374878E-2</v>
      </c>
      <c r="V8" s="137">
        <v>469</v>
      </c>
      <c r="W8" s="138">
        <v>4.148606811145511E-2</v>
      </c>
      <c r="X8" s="137">
        <v>452</v>
      </c>
      <c r="Y8" s="138">
        <v>4.8074877685598809E-2</v>
      </c>
      <c r="Z8" s="137">
        <v>450</v>
      </c>
      <c r="AA8" s="138">
        <v>5.3943898345720449E-2</v>
      </c>
    </row>
    <row r="9" spans="1:27" s="18" customFormat="1" ht="14.5" customHeight="1" x14ac:dyDescent="0.35">
      <c r="A9" s="189" t="s">
        <v>33</v>
      </c>
      <c r="B9" s="137">
        <v>72</v>
      </c>
      <c r="C9" s="138">
        <v>0.1276595744680851</v>
      </c>
      <c r="D9" s="235">
        <v>31</v>
      </c>
      <c r="E9" s="138">
        <v>8.5164835164835168E-2</v>
      </c>
      <c r="F9" s="137">
        <v>33</v>
      </c>
      <c r="G9" s="138">
        <v>7.3170731707317069E-2</v>
      </c>
      <c r="H9" s="137">
        <v>19</v>
      </c>
      <c r="I9" s="138">
        <v>5.6547619047619048E-2</v>
      </c>
      <c r="J9" s="137">
        <v>34</v>
      </c>
      <c r="K9" s="138">
        <v>0.22368421052631579</v>
      </c>
      <c r="L9" s="137">
        <v>28</v>
      </c>
      <c r="M9" s="138">
        <v>0.18421052631578946</v>
      </c>
      <c r="O9" s="189" t="s">
        <v>33</v>
      </c>
      <c r="P9" s="137">
        <v>983</v>
      </c>
      <c r="Q9" s="138">
        <v>6.756942535056365E-2</v>
      </c>
      <c r="R9" s="235">
        <v>785</v>
      </c>
      <c r="S9" s="138">
        <v>5.6900550884314297E-2</v>
      </c>
      <c r="T9" s="137">
        <v>831</v>
      </c>
      <c r="U9" s="138">
        <v>5.951869359690589E-2</v>
      </c>
      <c r="V9" s="137">
        <v>721</v>
      </c>
      <c r="W9" s="138">
        <v>6.377708978328174E-2</v>
      </c>
      <c r="X9" s="137">
        <v>753</v>
      </c>
      <c r="Y9" s="138">
        <v>8.0089342693044033E-2</v>
      </c>
      <c r="Z9" s="137">
        <v>640</v>
      </c>
      <c r="AA9" s="138">
        <v>7.6720210980580197E-2</v>
      </c>
    </row>
    <row r="10" spans="1:27" s="18" customFormat="1" ht="14.5" customHeight="1" x14ac:dyDescent="0.35">
      <c r="A10" s="189" t="s">
        <v>34</v>
      </c>
      <c r="B10" s="137">
        <v>42</v>
      </c>
      <c r="C10" s="138">
        <v>7.4468085106382975E-2</v>
      </c>
      <c r="D10" s="235" t="s">
        <v>6</v>
      </c>
      <c r="E10" s="138" t="s">
        <v>3</v>
      </c>
      <c r="F10" s="137" t="s">
        <v>6</v>
      </c>
      <c r="G10" s="138" t="s">
        <v>3</v>
      </c>
      <c r="H10" s="137" t="s">
        <v>6</v>
      </c>
      <c r="I10" s="138" t="s">
        <v>3</v>
      </c>
      <c r="J10" s="137" t="s">
        <v>6</v>
      </c>
      <c r="K10" s="138" t="s">
        <v>3</v>
      </c>
      <c r="L10" s="137">
        <v>20</v>
      </c>
      <c r="M10" s="138">
        <v>0.13157894736842105</v>
      </c>
      <c r="O10" s="189" t="s">
        <v>34</v>
      </c>
      <c r="P10" s="137" t="s">
        <v>6</v>
      </c>
      <c r="Q10" s="138" t="s">
        <v>3</v>
      </c>
      <c r="R10" s="235">
        <v>835</v>
      </c>
      <c r="S10" s="138">
        <v>6.0524789794143233E-2</v>
      </c>
      <c r="T10" s="137">
        <v>896</v>
      </c>
      <c r="U10" s="138">
        <v>6.4174187079215017E-2</v>
      </c>
      <c r="V10" s="137">
        <v>678</v>
      </c>
      <c r="W10" s="138">
        <v>5.99734630694383E-2</v>
      </c>
      <c r="X10" s="137" t="s">
        <v>6</v>
      </c>
      <c r="Y10" s="138" t="s">
        <v>6</v>
      </c>
      <c r="Z10" s="137">
        <v>518</v>
      </c>
      <c r="AA10" s="138">
        <v>6.2095420762407094E-2</v>
      </c>
    </row>
    <row r="11" spans="1:27" s="18" customFormat="1" ht="22.5" customHeight="1" x14ac:dyDescent="0.35">
      <c r="A11" s="189" t="s">
        <v>35</v>
      </c>
      <c r="B11" s="137">
        <v>0</v>
      </c>
      <c r="C11" s="138">
        <v>0</v>
      </c>
      <c r="D11" s="235">
        <v>0</v>
      </c>
      <c r="E11" s="138">
        <v>0</v>
      </c>
      <c r="F11" s="137" t="s">
        <v>6</v>
      </c>
      <c r="G11" s="138" t="s">
        <v>3</v>
      </c>
      <c r="H11" s="137" t="s">
        <v>6</v>
      </c>
      <c r="I11" s="138" t="s">
        <v>3</v>
      </c>
      <c r="J11" s="137" t="s">
        <v>6</v>
      </c>
      <c r="K11" s="138" t="s">
        <v>3</v>
      </c>
      <c r="L11" s="137">
        <v>0</v>
      </c>
      <c r="M11" s="138" t="s">
        <v>3</v>
      </c>
      <c r="O11" s="189" t="s">
        <v>35</v>
      </c>
      <c r="P11" s="137" t="s">
        <v>6</v>
      </c>
      <c r="Q11" s="138" t="s">
        <v>3</v>
      </c>
      <c r="R11" s="235" t="s">
        <v>6</v>
      </c>
      <c r="S11" s="138" t="s">
        <v>3</v>
      </c>
      <c r="T11" s="137" t="s">
        <v>6</v>
      </c>
      <c r="U11" s="138" t="s">
        <v>3</v>
      </c>
      <c r="V11" s="137" t="s">
        <v>6</v>
      </c>
      <c r="W11" s="138" t="s">
        <v>6</v>
      </c>
      <c r="X11" s="137">
        <v>18</v>
      </c>
      <c r="Y11" s="138">
        <v>1.9144862795149968E-3</v>
      </c>
      <c r="Z11" s="137">
        <v>20</v>
      </c>
      <c r="AA11" s="138">
        <v>2.3975065931431312E-3</v>
      </c>
    </row>
    <row r="12" spans="1:27" s="18" customFormat="1" x14ac:dyDescent="0.35">
      <c r="A12" s="189" t="s">
        <v>36</v>
      </c>
      <c r="B12" s="137">
        <v>47</v>
      </c>
      <c r="C12" s="138">
        <v>8.3333333333333329E-2</v>
      </c>
      <c r="D12" s="235" t="s">
        <v>6</v>
      </c>
      <c r="E12" s="138" t="s">
        <v>3</v>
      </c>
      <c r="F12" s="137">
        <v>36</v>
      </c>
      <c r="G12" s="138">
        <v>7.9822616407982258E-2</v>
      </c>
      <c r="H12" s="137" t="s">
        <v>6</v>
      </c>
      <c r="I12" s="138" t="s">
        <v>3</v>
      </c>
      <c r="J12" s="137">
        <v>10</v>
      </c>
      <c r="K12" s="138">
        <v>6.5789473684210523E-2</v>
      </c>
      <c r="L12" s="137">
        <v>23</v>
      </c>
      <c r="M12" s="138">
        <v>0.15131578947368421</v>
      </c>
      <c r="O12" s="189" t="s">
        <v>36</v>
      </c>
      <c r="P12" s="137">
        <v>1048</v>
      </c>
      <c r="Q12" s="138">
        <v>7.2037393456145168E-2</v>
      </c>
      <c r="R12" s="235">
        <v>934</v>
      </c>
      <c r="S12" s="138">
        <v>6.7700782835604517E-2</v>
      </c>
      <c r="T12" s="137">
        <v>975</v>
      </c>
      <c r="U12" s="138">
        <v>6.9832402234636867E-2</v>
      </c>
      <c r="V12" s="137">
        <v>737</v>
      </c>
      <c r="W12" s="138">
        <v>6.519239274657232E-2</v>
      </c>
      <c r="X12" s="137">
        <v>679</v>
      </c>
      <c r="Y12" s="138">
        <v>7.2218676877260163E-2</v>
      </c>
      <c r="Z12" s="137">
        <v>669</v>
      </c>
      <c r="AA12" s="138">
        <v>8.0196595540637738E-2</v>
      </c>
    </row>
    <row r="13" spans="1:27" s="18" customFormat="1" ht="14.5" customHeight="1" x14ac:dyDescent="0.35">
      <c r="A13" s="189" t="s">
        <v>37</v>
      </c>
      <c r="B13" s="137">
        <v>13</v>
      </c>
      <c r="C13" s="138">
        <v>2.3049645390070921E-2</v>
      </c>
      <c r="D13" s="235" t="s">
        <v>6</v>
      </c>
      <c r="E13" s="138" t="s">
        <v>3</v>
      </c>
      <c r="F13" s="137">
        <v>4</v>
      </c>
      <c r="G13" s="138">
        <v>8.869179600886918E-3</v>
      </c>
      <c r="H13" s="137" t="s">
        <v>6</v>
      </c>
      <c r="I13" s="138" t="s">
        <v>3</v>
      </c>
      <c r="J13" s="137">
        <v>0</v>
      </c>
      <c r="K13" s="138" t="s">
        <v>3</v>
      </c>
      <c r="L13" s="137">
        <v>0</v>
      </c>
      <c r="M13" s="138" t="s">
        <v>3</v>
      </c>
      <c r="O13" s="189" t="s">
        <v>37</v>
      </c>
      <c r="P13" s="137">
        <v>414</v>
      </c>
      <c r="Q13" s="138">
        <v>2.8457519934011549E-2</v>
      </c>
      <c r="R13" s="235" t="s">
        <v>6</v>
      </c>
      <c r="S13" s="138" t="e">
        <v>#VALUE!</v>
      </c>
      <c r="T13" s="137" t="s">
        <v>6</v>
      </c>
      <c r="U13" s="138" t="e">
        <v>#VALUE!</v>
      </c>
      <c r="V13" s="137" t="s">
        <v>6</v>
      </c>
      <c r="W13" s="138" t="s">
        <v>6</v>
      </c>
      <c r="X13" s="137" t="s">
        <v>6</v>
      </c>
      <c r="Y13" s="138" t="s">
        <v>6</v>
      </c>
      <c r="Z13" s="137">
        <v>196</v>
      </c>
      <c r="AA13" s="138">
        <v>2.3495564612802684E-2</v>
      </c>
    </row>
    <row r="14" spans="1:27" s="18" customFormat="1" ht="14.5" customHeight="1" x14ac:dyDescent="0.35">
      <c r="A14" s="189" t="s">
        <v>38</v>
      </c>
      <c r="B14" s="137">
        <v>52</v>
      </c>
      <c r="C14" s="138">
        <v>9.2198581560283682E-2</v>
      </c>
      <c r="D14" s="235">
        <v>34</v>
      </c>
      <c r="E14" s="138">
        <v>9.3406593406593408E-2</v>
      </c>
      <c r="F14" s="137">
        <v>29</v>
      </c>
      <c r="G14" s="138">
        <v>6.4301552106430154E-2</v>
      </c>
      <c r="H14" s="137">
        <v>29</v>
      </c>
      <c r="I14" s="138">
        <v>8.6309523809523808E-2</v>
      </c>
      <c r="J14" s="137">
        <v>37</v>
      </c>
      <c r="K14" s="138">
        <v>0.24342105263157895</v>
      </c>
      <c r="L14" s="137">
        <v>20</v>
      </c>
      <c r="M14" s="138">
        <v>0.13157894736842105</v>
      </c>
      <c r="O14" s="189" t="s">
        <v>38</v>
      </c>
      <c r="P14" s="137">
        <v>2318</v>
      </c>
      <c r="Q14" s="138">
        <v>0.15933461644212263</v>
      </c>
      <c r="R14" s="235">
        <v>2996</v>
      </c>
      <c r="S14" s="138">
        <v>0.21716439547694985</v>
      </c>
      <c r="T14" s="137">
        <v>2762</v>
      </c>
      <c r="U14" s="138">
        <v>0.19782266150981234</v>
      </c>
      <c r="V14" s="137">
        <v>2239</v>
      </c>
      <c r="W14" s="138">
        <v>0.19805395842547546</v>
      </c>
      <c r="X14" s="137">
        <v>1744</v>
      </c>
      <c r="Y14" s="138">
        <v>0.1854924484152308</v>
      </c>
      <c r="Z14" s="137">
        <v>1852</v>
      </c>
      <c r="AA14" s="138">
        <v>0.22200911052505395</v>
      </c>
    </row>
    <row r="15" spans="1:27" s="18" customFormat="1" ht="14.5" customHeight="1" x14ac:dyDescent="0.35">
      <c r="A15" s="192" t="s">
        <v>39</v>
      </c>
      <c r="B15" s="137">
        <v>564</v>
      </c>
      <c r="C15" s="138">
        <v>1</v>
      </c>
      <c r="D15" s="235">
        <v>364</v>
      </c>
      <c r="E15" s="138">
        <v>1</v>
      </c>
      <c r="F15" s="137">
        <v>451</v>
      </c>
      <c r="G15" s="138">
        <v>1</v>
      </c>
      <c r="H15" s="137">
        <v>336</v>
      </c>
      <c r="I15" s="138">
        <v>1</v>
      </c>
      <c r="J15" s="137">
        <v>205</v>
      </c>
      <c r="K15" s="138">
        <v>1</v>
      </c>
      <c r="L15" s="137">
        <v>171</v>
      </c>
      <c r="M15" s="138">
        <v>1</v>
      </c>
      <c r="O15" s="192" t="s">
        <v>39</v>
      </c>
      <c r="P15" s="137">
        <v>14548</v>
      </c>
      <c r="Q15" s="138">
        <v>1</v>
      </c>
      <c r="R15" s="235">
        <v>13796</v>
      </c>
      <c r="S15" s="138">
        <v>1</v>
      </c>
      <c r="T15" s="137">
        <v>13962</v>
      </c>
      <c r="U15" s="138">
        <v>1</v>
      </c>
      <c r="V15" s="137">
        <v>11305</v>
      </c>
      <c r="W15" s="138">
        <v>1</v>
      </c>
      <c r="X15" s="137">
        <v>9402</v>
      </c>
      <c r="Y15" s="138">
        <v>1</v>
      </c>
      <c r="Z15" s="137">
        <v>8342</v>
      </c>
      <c r="AA15" s="138">
        <v>1</v>
      </c>
    </row>
    <row r="16" spans="1:27" s="18" customFormat="1" ht="14.5" customHeight="1" x14ac:dyDescent="0.35">
      <c r="A16" s="1" t="s">
        <v>40</v>
      </c>
      <c r="B16" s="58"/>
      <c r="C16" s="60"/>
      <c r="D16" s="60"/>
      <c r="E16" s="60"/>
      <c r="F16" s="58"/>
      <c r="G16" s="60"/>
      <c r="H16" s="58"/>
      <c r="I16" s="60"/>
      <c r="J16" s="58"/>
      <c r="K16" s="60"/>
      <c r="L16" s="58"/>
      <c r="M16" s="60"/>
      <c r="N16" s="58"/>
      <c r="O16" s="26" t="s">
        <v>40</v>
      </c>
      <c r="P16" s="58"/>
      <c r="Q16" s="59"/>
      <c r="R16" s="59"/>
      <c r="S16" s="59"/>
      <c r="T16" s="59"/>
      <c r="U16" s="59"/>
      <c r="V16" s="59"/>
      <c r="W16" s="59"/>
      <c r="X16" s="59"/>
      <c r="Y16" s="59"/>
      <c r="Z16" s="59"/>
      <c r="AA16" s="59"/>
    </row>
    <row r="17" spans="1:27" s="18" customFormat="1" ht="14.5" customHeight="1" x14ac:dyDescent="0.35">
      <c r="A17" s="1" t="s">
        <v>5</v>
      </c>
      <c r="B17" s="58"/>
      <c r="C17" s="60"/>
      <c r="D17" s="60"/>
      <c r="E17" s="60"/>
      <c r="F17" s="58"/>
      <c r="G17" s="60"/>
      <c r="H17" s="58"/>
      <c r="I17" s="60"/>
      <c r="J17" s="58"/>
      <c r="K17" s="60"/>
      <c r="L17" s="58"/>
      <c r="M17" s="60"/>
      <c r="N17" s="58"/>
      <c r="O17" s="26" t="s">
        <v>5</v>
      </c>
      <c r="P17" s="58"/>
      <c r="Q17" s="59"/>
      <c r="R17" s="59"/>
      <c r="S17" s="59"/>
      <c r="T17" s="59"/>
      <c r="U17" s="59"/>
      <c r="V17" s="59"/>
      <c r="W17" s="59"/>
      <c r="X17" s="59"/>
      <c r="Y17" s="59"/>
      <c r="Z17" s="59"/>
      <c r="AA17" s="59"/>
    </row>
    <row r="18" spans="1:27" s="18" customFormat="1" ht="14.5" customHeight="1" x14ac:dyDescent="0.35">
      <c r="A18" s="2"/>
      <c r="B18" s="62"/>
      <c r="C18" s="60"/>
      <c r="D18" s="60"/>
      <c r="E18" s="60"/>
      <c r="F18" s="62"/>
      <c r="G18" s="60"/>
      <c r="H18" s="62"/>
      <c r="I18" s="60"/>
      <c r="J18" s="62"/>
      <c r="K18" s="60"/>
      <c r="L18" s="62"/>
      <c r="M18" s="60"/>
      <c r="N18" s="62"/>
      <c r="O18" s="27"/>
      <c r="P18" s="63"/>
      <c r="Q18" s="60"/>
      <c r="R18" s="60"/>
      <c r="S18" s="60"/>
      <c r="T18" s="60"/>
      <c r="U18" s="60"/>
      <c r="V18" s="60"/>
      <c r="W18" s="60"/>
      <c r="X18" s="60"/>
      <c r="Y18" s="60"/>
      <c r="Z18" s="60"/>
      <c r="AA18" s="60"/>
    </row>
    <row r="19" spans="1:27" s="18" customFormat="1" ht="14.5" customHeight="1" x14ac:dyDescent="0.35">
      <c r="A19" s="288" t="s">
        <v>29</v>
      </c>
      <c r="B19" s="286">
        <v>2013</v>
      </c>
      <c r="C19" s="287"/>
      <c r="D19" s="286">
        <v>2012</v>
      </c>
      <c r="E19" s="287"/>
      <c r="F19" s="286">
        <v>2011</v>
      </c>
      <c r="G19" s="287"/>
      <c r="H19" s="286">
        <v>2010</v>
      </c>
      <c r="I19" s="287"/>
      <c r="J19" s="286">
        <v>2009</v>
      </c>
      <c r="K19" s="287"/>
      <c r="L19" s="62"/>
      <c r="M19" s="60"/>
      <c r="N19" s="62"/>
      <c r="O19" s="288" t="s">
        <v>29</v>
      </c>
      <c r="P19" s="286">
        <v>2013</v>
      </c>
      <c r="Q19" s="287"/>
      <c r="R19" s="286">
        <v>2012</v>
      </c>
      <c r="S19" s="287"/>
      <c r="T19" s="286">
        <v>2011</v>
      </c>
      <c r="U19" s="287"/>
      <c r="V19" s="286">
        <v>2010</v>
      </c>
      <c r="W19" s="287"/>
      <c r="X19" s="286">
        <v>2009</v>
      </c>
      <c r="Y19" s="287"/>
      <c r="Z19" s="60"/>
      <c r="AA19" s="60"/>
    </row>
    <row r="20" spans="1:27" s="18" customFormat="1" ht="14.5" customHeight="1" x14ac:dyDescent="0.35">
      <c r="A20" s="288"/>
      <c r="B20" s="226" t="s">
        <v>0</v>
      </c>
      <c r="C20" s="226" t="s">
        <v>1</v>
      </c>
      <c r="D20" s="226" t="s">
        <v>0</v>
      </c>
      <c r="E20" s="226" t="s">
        <v>1</v>
      </c>
      <c r="F20" s="226" t="s">
        <v>0</v>
      </c>
      <c r="G20" s="226" t="s">
        <v>1</v>
      </c>
      <c r="H20" s="226" t="s">
        <v>0</v>
      </c>
      <c r="I20" s="226" t="s">
        <v>1</v>
      </c>
      <c r="J20" s="226" t="s">
        <v>0</v>
      </c>
      <c r="K20" s="226" t="s">
        <v>1</v>
      </c>
      <c r="L20" s="62"/>
      <c r="M20" s="60"/>
      <c r="N20" s="62"/>
      <c r="O20" s="288"/>
      <c r="P20" s="226" t="s">
        <v>0</v>
      </c>
      <c r="Q20" s="226" t="s">
        <v>1</v>
      </c>
      <c r="R20" s="226" t="s">
        <v>0</v>
      </c>
      <c r="S20" s="226" t="s">
        <v>1</v>
      </c>
      <c r="T20" s="226" t="s">
        <v>0</v>
      </c>
      <c r="U20" s="226" t="s">
        <v>1</v>
      </c>
      <c r="V20" s="226" t="s">
        <v>0</v>
      </c>
      <c r="W20" s="226" t="s">
        <v>1</v>
      </c>
      <c r="X20" s="226" t="s">
        <v>0</v>
      </c>
      <c r="Y20" s="226" t="s">
        <v>1</v>
      </c>
      <c r="Z20" s="60"/>
      <c r="AA20" s="60"/>
    </row>
    <row r="21" spans="1:27" s="18" customFormat="1" ht="14.5" customHeight="1" x14ac:dyDescent="0.35">
      <c r="A21" s="189" t="s">
        <v>31</v>
      </c>
      <c r="B21" s="137">
        <v>28</v>
      </c>
      <c r="C21" s="138">
        <v>0.18421052631578946</v>
      </c>
      <c r="D21" s="137">
        <v>32</v>
      </c>
      <c r="E21" s="138">
        <v>0.21052631578947367</v>
      </c>
      <c r="F21" s="137" t="s">
        <v>6</v>
      </c>
      <c r="G21" s="138" t="s">
        <v>3</v>
      </c>
      <c r="H21" s="137">
        <v>81</v>
      </c>
      <c r="I21" s="138">
        <v>0.31274131274131273</v>
      </c>
      <c r="J21" s="137">
        <v>52</v>
      </c>
      <c r="K21" s="138">
        <v>0.19330855018587362</v>
      </c>
      <c r="L21" s="62"/>
      <c r="M21" s="60"/>
      <c r="N21" s="62"/>
      <c r="O21" s="189" t="s">
        <v>31</v>
      </c>
      <c r="P21" s="137">
        <v>3928</v>
      </c>
      <c r="Q21" s="138">
        <v>0.46413801252510928</v>
      </c>
      <c r="R21" s="137" t="s">
        <v>6</v>
      </c>
      <c r="S21" s="138" t="s">
        <v>6</v>
      </c>
      <c r="T21" s="137" t="s">
        <v>6</v>
      </c>
      <c r="U21" s="138" t="s">
        <v>6</v>
      </c>
      <c r="V21" s="137">
        <v>3794</v>
      </c>
      <c r="W21" s="138">
        <v>0.33959899749373434</v>
      </c>
      <c r="X21" s="137">
        <v>3281</v>
      </c>
      <c r="Y21" s="138">
        <v>0.28294239392894099</v>
      </c>
      <c r="Z21" s="60"/>
      <c r="AA21" s="60"/>
    </row>
    <row r="22" spans="1:27" s="18" customFormat="1" ht="14.5" customHeight="1" x14ac:dyDescent="0.35">
      <c r="A22" s="189" t="s">
        <v>32</v>
      </c>
      <c r="B22" s="137">
        <v>16</v>
      </c>
      <c r="C22" s="138">
        <v>0.10526315789473684</v>
      </c>
      <c r="D22" s="137">
        <v>10</v>
      </c>
      <c r="E22" s="138">
        <v>6.5789473684210523E-2</v>
      </c>
      <c r="F22" s="137">
        <v>14</v>
      </c>
      <c r="G22" s="138">
        <v>7.567567567567568E-2</v>
      </c>
      <c r="H22" s="137" t="s">
        <v>6</v>
      </c>
      <c r="I22" s="138" t="s">
        <v>3</v>
      </c>
      <c r="J22" s="137">
        <v>14</v>
      </c>
      <c r="K22" s="138">
        <v>5.204460966542751E-2</v>
      </c>
      <c r="L22" s="62"/>
      <c r="M22" s="60"/>
      <c r="N22" s="62"/>
      <c r="O22" s="189" t="s">
        <v>32</v>
      </c>
      <c r="P22" s="137">
        <v>524</v>
      </c>
      <c r="Q22" s="138">
        <v>6.1916578045610307E-2</v>
      </c>
      <c r="R22" s="137">
        <v>562</v>
      </c>
      <c r="S22" s="138">
        <v>6.9926589523454027E-2</v>
      </c>
      <c r="T22" s="137">
        <v>743</v>
      </c>
      <c r="U22" s="138">
        <v>8.8737608981249258E-2</v>
      </c>
      <c r="V22" s="137">
        <v>811</v>
      </c>
      <c r="W22" s="138">
        <v>7.2592194772645904E-2</v>
      </c>
      <c r="X22" s="137">
        <v>814</v>
      </c>
      <c r="Y22" s="138">
        <v>7.0196619523973783E-2</v>
      </c>
      <c r="Z22" s="60"/>
      <c r="AA22" s="60"/>
    </row>
    <row r="23" spans="1:27" s="18" customFormat="1" ht="14.5" customHeight="1" x14ac:dyDescent="0.35">
      <c r="A23" s="189" t="s">
        <v>33</v>
      </c>
      <c r="B23" s="137">
        <v>23</v>
      </c>
      <c r="C23" s="138">
        <v>0.15131578947368421</v>
      </c>
      <c r="D23" s="137">
        <v>23</v>
      </c>
      <c r="E23" s="138">
        <v>0.15131578947368421</v>
      </c>
      <c r="F23" s="137">
        <v>38</v>
      </c>
      <c r="G23" s="138">
        <v>0.20540540540540542</v>
      </c>
      <c r="H23" s="137">
        <v>32</v>
      </c>
      <c r="I23" s="138">
        <v>0.12355212355212356</v>
      </c>
      <c r="J23" s="137">
        <v>46</v>
      </c>
      <c r="K23" s="138">
        <v>0.17100371747211895</v>
      </c>
      <c r="L23" s="62"/>
      <c r="M23" s="60"/>
      <c r="N23" s="62"/>
      <c r="O23" s="189" t="s">
        <v>33</v>
      </c>
      <c r="P23" s="137">
        <v>583</v>
      </c>
      <c r="Q23" s="138">
        <v>6.8888101146165656E-2</v>
      </c>
      <c r="R23" s="137">
        <v>589</v>
      </c>
      <c r="S23" s="138">
        <v>7.328605200945626E-2</v>
      </c>
      <c r="T23" s="137">
        <v>649</v>
      </c>
      <c r="U23" s="138">
        <v>7.7511047414307893E-2</v>
      </c>
      <c r="V23" s="137">
        <v>868</v>
      </c>
      <c r="W23" s="138">
        <v>7.7694235588972427E-2</v>
      </c>
      <c r="X23" s="137">
        <v>1275</v>
      </c>
      <c r="Y23" s="138">
        <v>0.10995170748533978</v>
      </c>
      <c r="Z23" s="60"/>
      <c r="AA23" s="60"/>
    </row>
    <row r="24" spans="1:27" s="18" customFormat="1" ht="14.5" customHeight="1" x14ac:dyDescent="0.35">
      <c r="A24" s="189" t="s">
        <v>34</v>
      </c>
      <c r="B24" s="137">
        <v>17</v>
      </c>
      <c r="C24" s="138">
        <v>0.1118421052631579</v>
      </c>
      <c r="D24" s="137">
        <v>18</v>
      </c>
      <c r="E24" s="138">
        <v>0.11842105263157894</v>
      </c>
      <c r="F24" s="137">
        <v>25</v>
      </c>
      <c r="G24" s="138">
        <v>0.13513513513513514</v>
      </c>
      <c r="H24" s="137">
        <v>39</v>
      </c>
      <c r="I24" s="138">
        <v>0.15057915057915058</v>
      </c>
      <c r="J24" s="137">
        <v>34</v>
      </c>
      <c r="K24" s="138">
        <v>0.12639405204460966</v>
      </c>
      <c r="L24" s="62"/>
      <c r="M24" s="60"/>
      <c r="N24" s="62"/>
      <c r="O24" s="189" t="s">
        <v>34</v>
      </c>
      <c r="P24" s="137">
        <v>601</v>
      </c>
      <c r="Q24" s="138">
        <v>7.1015006498877473E-2</v>
      </c>
      <c r="R24" s="137">
        <v>559</v>
      </c>
      <c r="S24" s="138">
        <v>6.9553315913898225E-2</v>
      </c>
      <c r="T24" s="137">
        <v>973</v>
      </c>
      <c r="U24" s="138">
        <v>0.1162068553684462</v>
      </c>
      <c r="V24" s="137">
        <v>1327</v>
      </c>
      <c r="W24" s="138">
        <v>0.11877909058360187</v>
      </c>
      <c r="X24" s="137">
        <v>1021</v>
      </c>
      <c r="Y24" s="138">
        <v>8.8047602621593654E-2</v>
      </c>
      <c r="Z24" s="60"/>
      <c r="AA24" s="60"/>
    </row>
    <row r="25" spans="1:27" s="18" customFormat="1" ht="14.5" customHeight="1" x14ac:dyDescent="0.35">
      <c r="A25" s="189" t="s">
        <v>35</v>
      </c>
      <c r="B25" s="137">
        <v>0</v>
      </c>
      <c r="C25" s="138" t="s">
        <v>3</v>
      </c>
      <c r="D25" s="137">
        <v>0</v>
      </c>
      <c r="E25" s="138" t="s">
        <v>3</v>
      </c>
      <c r="F25" s="137" t="s">
        <v>6</v>
      </c>
      <c r="G25" s="138" t="s">
        <v>3</v>
      </c>
      <c r="H25" s="137">
        <v>0</v>
      </c>
      <c r="I25" s="138" t="s">
        <v>3</v>
      </c>
      <c r="J25" s="137" t="s">
        <v>6</v>
      </c>
      <c r="K25" s="138" t="s">
        <v>3</v>
      </c>
      <c r="L25" s="62"/>
      <c r="M25" s="60"/>
      <c r="N25" s="62"/>
      <c r="O25" s="189" t="s">
        <v>35</v>
      </c>
      <c r="P25" s="137">
        <v>11</v>
      </c>
      <c r="Q25" s="138">
        <v>1.2997754933238804E-3</v>
      </c>
      <c r="R25" s="137">
        <v>11</v>
      </c>
      <c r="S25" s="138">
        <v>1.3686699017046162E-3</v>
      </c>
      <c r="T25" s="137">
        <v>14</v>
      </c>
      <c r="U25" s="138">
        <v>1.6720410844380748E-3</v>
      </c>
      <c r="V25" s="137" t="s">
        <v>6</v>
      </c>
      <c r="W25" s="138" t="s">
        <v>6</v>
      </c>
      <c r="X25" s="137">
        <v>16</v>
      </c>
      <c r="Y25" s="138">
        <v>1.3797861331493618E-3</v>
      </c>
      <c r="Z25" s="60"/>
      <c r="AA25" s="60"/>
    </row>
    <row r="26" spans="1:27" s="18" customFormat="1" ht="14.5" customHeight="1" x14ac:dyDescent="0.35">
      <c r="A26" s="189" t="s">
        <v>36</v>
      </c>
      <c r="B26" s="137">
        <v>25</v>
      </c>
      <c r="C26" s="138">
        <v>0.16447368421052633</v>
      </c>
      <c r="D26" s="137">
        <v>24</v>
      </c>
      <c r="E26" s="138">
        <v>0.15789473684210525</v>
      </c>
      <c r="F26" s="137">
        <v>35</v>
      </c>
      <c r="G26" s="138">
        <v>0.1891891891891892</v>
      </c>
      <c r="H26" s="137">
        <v>66</v>
      </c>
      <c r="I26" s="138">
        <v>0.25482625482625482</v>
      </c>
      <c r="J26" s="137">
        <v>69</v>
      </c>
      <c r="K26" s="138">
        <v>0.25650557620817843</v>
      </c>
      <c r="L26" s="62"/>
      <c r="M26" s="60"/>
      <c r="N26" s="62"/>
      <c r="O26" s="189" t="s">
        <v>36</v>
      </c>
      <c r="P26" s="137">
        <v>1273</v>
      </c>
      <c r="Q26" s="138">
        <v>0.15041947300011815</v>
      </c>
      <c r="R26" s="137">
        <v>1100</v>
      </c>
      <c r="S26" s="138">
        <v>0.13686699017046161</v>
      </c>
      <c r="T26" s="137" t="s">
        <v>6</v>
      </c>
      <c r="U26" s="138" t="s">
        <v>6</v>
      </c>
      <c r="V26" s="137" t="s">
        <v>6</v>
      </c>
      <c r="W26" s="138" t="s">
        <v>6</v>
      </c>
      <c r="X26" s="137">
        <v>2521</v>
      </c>
      <c r="Y26" s="138">
        <v>0.21740255260434632</v>
      </c>
      <c r="Z26" s="60"/>
      <c r="AA26" s="60"/>
    </row>
    <row r="27" spans="1:27" s="18" customFormat="1" ht="14.5" customHeight="1" x14ac:dyDescent="0.35">
      <c r="A27" s="189" t="s">
        <v>37</v>
      </c>
      <c r="B27" s="137">
        <v>0</v>
      </c>
      <c r="C27" s="138" t="s">
        <v>3</v>
      </c>
      <c r="D27" s="137">
        <v>0</v>
      </c>
      <c r="E27" s="138">
        <v>0</v>
      </c>
      <c r="F27" s="137">
        <v>0</v>
      </c>
      <c r="G27" s="138" t="s">
        <v>3</v>
      </c>
      <c r="H27" s="137" t="s">
        <v>6</v>
      </c>
      <c r="I27" s="138" t="s">
        <v>3</v>
      </c>
      <c r="J27" s="137" t="s">
        <v>6</v>
      </c>
      <c r="K27" s="138" t="s">
        <v>3</v>
      </c>
      <c r="L27" s="62"/>
      <c r="M27" s="60"/>
      <c r="N27" s="62"/>
      <c r="O27" s="189" t="s">
        <v>37</v>
      </c>
      <c r="P27" s="137">
        <v>97</v>
      </c>
      <c r="Q27" s="138">
        <v>1.1461656622946946E-2</v>
      </c>
      <c r="R27" s="137" t="s">
        <v>6</v>
      </c>
      <c r="S27" s="138" t="s">
        <v>6</v>
      </c>
      <c r="T27" s="137" t="s">
        <v>6</v>
      </c>
      <c r="U27" s="138" t="s">
        <v>6</v>
      </c>
      <c r="V27" s="137">
        <v>306</v>
      </c>
      <c r="W27" s="138" t="s">
        <v>6</v>
      </c>
      <c r="X27" s="137">
        <v>86</v>
      </c>
      <c r="Y27" s="138">
        <v>7.4163504656778196E-3</v>
      </c>
      <c r="Z27" s="60"/>
      <c r="AA27" s="60"/>
    </row>
    <row r="28" spans="1:27" s="18" customFormat="1" ht="14.5" customHeight="1" x14ac:dyDescent="0.35">
      <c r="A28" s="189" t="s">
        <v>38</v>
      </c>
      <c r="B28" s="137">
        <v>40</v>
      </c>
      <c r="C28" s="138">
        <v>0.26315789473684209</v>
      </c>
      <c r="D28" s="137">
        <v>45</v>
      </c>
      <c r="E28" s="138">
        <v>0.29605263157894735</v>
      </c>
      <c r="F28" s="137">
        <v>28</v>
      </c>
      <c r="G28" s="138">
        <v>0.15135135135135136</v>
      </c>
      <c r="H28" s="137">
        <v>19</v>
      </c>
      <c r="I28" s="138">
        <v>7.3359073359073365E-2</v>
      </c>
      <c r="J28" s="137">
        <v>37</v>
      </c>
      <c r="K28" s="138">
        <v>0.13754646840148699</v>
      </c>
      <c r="L28" s="62"/>
      <c r="M28" s="60"/>
      <c r="N28" s="62"/>
      <c r="O28" s="189" t="s">
        <v>38</v>
      </c>
      <c r="P28" s="137">
        <v>1446</v>
      </c>
      <c r="Q28" s="138">
        <v>0.17086139666784828</v>
      </c>
      <c r="R28" s="137">
        <v>1292</v>
      </c>
      <c r="S28" s="138">
        <v>0.16075650118203311</v>
      </c>
      <c r="T28" s="137">
        <v>1305</v>
      </c>
      <c r="U28" s="138">
        <v>0.15585811537083483</v>
      </c>
      <c r="V28" s="137">
        <v>1684</v>
      </c>
      <c r="W28" s="138">
        <v>0.15073397780164696</v>
      </c>
      <c r="X28" s="137">
        <v>2582</v>
      </c>
      <c r="Y28" s="138">
        <v>0.22266298723697828</v>
      </c>
      <c r="Z28" s="60"/>
      <c r="AA28" s="60"/>
    </row>
    <row r="29" spans="1:27" s="18" customFormat="1" ht="14.5" customHeight="1" x14ac:dyDescent="0.35">
      <c r="A29" s="192" t="s">
        <v>39</v>
      </c>
      <c r="B29" s="137">
        <v>149</v>
      </c>
      <c r="C29" s="138">
        <v>1</v>
      </c>
      <c r="D29" s="137">
        <v>152</v>
      </c>
      <c r="E29" s="138">
        <v>1</v>
      </c>
      <c r="F29" s="137">
        <v>185</v>
      </c>
      <c r="G29" s="138">
        <v>1</v>
      </c>
      <c r="H29" s="137">
        <v>259</v>
      </c>
      <c r="I29" s="138">
        <v>1</v>
      </c>
      <c r="J29" s="137">
        <v>269</v>
      </c>
      <c r="K29" s="138">
        <v>1</v>
      </c>
      <c r="L29" s="62"/>
      <c r="M29" s="60"/>
      <c r="N29" s="62"/>
      <c r="O29" s="192" t="s">
        <v>39</v>
      </c>
      <c r="P29" s="137">
        <v>8463</v>
      </c>
      <c r="Q29" s="138">
        <v>1</v>
      </c>
      <c r="R29" s="137">
        <v>8037</v>
      </c>
      <c r="S29" s="138">
        <v>1</v>
      </c>
      <c r="T29" s="137">
        <v>8373</v>
      </c>
      <c r="U29" s="138">
        <v>1</v>
      </c>
      <c r="V29" s="137">
        <v>11172</v>
      </c>
      <c r="W29" s="138">
        <v>1</v>
      </c>
      <c r="X29" s="137">
        <v>11596</v>
      </c>
      <c r="Y29" s="138">
        <v>0.99999999999999989</v>
      </c>
      <c r="Z29" s="60"/>
      <c r="AA29" s="60"/>
    </row>
    <row r="30" spans="1:27" s="18" customFormat="1" ht="14.5" customHeight="1" x14ac:dyDescent="0.35">
      <c r="A30" s="1" t="s">
        <v>40</v>
      </c>
      <c r="B30" s="58"/>
      <c r="C30" s="60"/>
      <c r="D30" s="60"/>
      <c r="E30" s="60"/>
      <c r="F30" s="62"/>
      <c r="G30" s="60"/>
      <c r="H30" s="62"/>
      <c r="I30" s="60"/>
      <c r="J30" s="62"/>
      <c r="K30" s="60"/>
      <c r="L30" s="62"/>
      <c r="M30" s="60"/>
      <c r="N30" s="62"/>
      <c r="O30" s="1" t="s">
        <v>40</v>
      </c>
      <c r="P30" s="58"/>
      <c r="Q30" s="60"/>
      <c r="R30" s="60"/>
      <c r="S30" s="60"/>
      <c r="T30" s="60"/>
      <c r="U30" s="60"/>
      <c r="V30" s="60"/>
      <c r="W30" s="60"/>
      <c r="X30" s="60"/>
      <c r="Y30" s="60"/>
      <c r="Z30" s="60"/>
      <c r="AA30" s="60"/>
    </row>
    <row r="31" spans="1:27" s="18" customFormat="1" ht="14.5" customHeight="1" x14ac:dyDescent="0.35">
      <c r="A31" s="1" t="s">
        <v>5</v>
      </c>
      <c r="B31" s="58"/>
      <c r="C31" s="60"/>
      <c r="D31" s="60"/>
      <c r="E31" s="60"/>
      <c r="F31" s="62"/>
      <c r="G31" s="60"/>
      <c r="H31" s="62"/>
      <c r="I31" s="60"/>
      <c r="J31" s="62"/>
      <c r="K31" s="60"/>
      <c r="L31" s="62"/>
      <c r="M31" s="60"/>
      <c r="N31" s="62"/>
      <c r="O31" s="1" t="s">
        <v>5</v>
      </c>
      <c r="P31" s="58"/>
      <c r="Q31" s="60"/>
      <c r="R31" s="60"/>
      <c r="S31" s="60"/>
      <c r="T31" s="60"/>
      <c r="U31" s="60"/>
      <c r="V31" s="60"/>
      <c r="W31" s="60"/>
      <c r="X31" s="60"/>
      <c r="Y31" s="60"/>
      <c r="Z31" s="60"/>
      <c r="AA31" s="60"/>
    </row>
    <row r="32" spans="1:27" s="18" customFormat="1" ht="14.5" customHeight="1" x14ac:dyDescent="0.35">
      <c r="A32" s="1"/>
      <c r="B32" s="58"/>
      <c r="C32" s="60"/>
      <c r="D32" s="60"/>
      <c r="E32" s="60"/>
      <c r="F32" s="62"/>
      <c r="G32" s="60"/>
      <c r="H32" s="62"/>
      <c r="I32" s="60"/>
      <c r="J32" s="62"/>
      <c r="K32" s="60"/>
      <c r="L32" s="62"/>
      <c r="M32" s="60"/>
      <c r="N32" s="62"/>
      <c r="O32" s="1"/>
      <c r="P32" s="58"/>
      <c r="Q32" s="60"/>
      <c r="R32" s="60"/>
      <c r="S32" s="60"/>
      <c r="T32" s="60"/>
      <c r="U32" s="60"/>
      <c r="V32" s="60"/>
      <c r="W32" s="60"/>
      <c r="X32" s="60"/>
      <c r="Y32" s="60"/>
      <c r="Z32" s="60"/>
      <c r="AA32" s="60"/>
    </row>
    <row r="33" spans="1:27" s="18" customFormat="1" ht="14.5" customHeight="1" x14ac:dyDescent="0.35">
      <c r="A33" s="1"/>
      <c r="B33" s="58"/>
      <c r="C33" s="60"/>
      <c r="D33" s="60"/>
      <c r="E33" s="60"/>
      <c r="F33" s="62"/>
      <c r="G33" s="60"/>
      <c r="H33" s="62"/>
      <c r="I33" s="60"/>
      <c r="J33" s="62"/>
      <c r="K33" s="60"/>
      <c r="L33" s="222" t="s">
        <v>90</v>
      </c>
      <c r="M33" s="60"/>
      <c r="N33" s="62"/>
      <c r="O33" s="1"/>
      <c r="P33" s="58"/>
      <c r="Q33" s="60"/>
      <c r="R33" s="60"/>
      <c r="S33" s="60"/>
      <c r="T33" s="60"/>
      <c r="U33" s="60"/>
      <c r="V33" s="60"/>
      <c r="W33" s="60"/>
      <c r="X33" s="60"/>
      <c r="Y33" s="222" t="s">
        <v>90</v>
      </c>
      <c r="Z33" s="60"/>
      <c r="AA33" s="60"/>
    </row>
    <row r="34" spans="1:27" s="18" customFormat="1" ht="14.5" customHeight="1" x14ac:dyDescent="0.35">
      <c r="A34" s="2"/>
      <c r="B34" s="62"/>
      <c r="C34" s="60"/>
      <c r="D34" s="60"/>
      <c r="E34" s="60"/>
      <c r="F34" s="62"/>
      <c r="G34" s="60"/>
      <c r="H34" s="62"/>
      <c r="I34" s="60"/>
      <c r="J34" s="62"/>
      <c r="K34" s="60"/>
      <c r="L34" s="62"/>
      <c r="M34" s="60"/>
      <c r="N34" s="62"/>
      <c r="O34" s="27"/>
      <c r="P34" s="63"/>
      <c r="Q34" s="60"/>
      <c r="R34" s="60"/>
      <c r="S34" s="60"/>
      <c r="T34" s="60"/>
      <c r="U34" s="60"/>
      <c r="V34" s="60"/>
      <c r="W34" s="60"/>
      <c r="X34" s="60"/>
      <c r="Y34" s="60"/>
      <c r="Z34" s="60"/>
      <c r="AA34" s="60"/>
    </row>
    <row r="35" spans="1:27" ht="14.5" customHeight="1" x14ac:dyDescent="0.35">
      <c r="B35" s="28"/>
      <c r="C35" s="28"/>
      <c r="D35" s="28"/>
      <c r="E35" s="28"/>
      <c r="F35" s="28"/>
      <c r="G35" s="28"/>
      <c r="H35" s="28"/>
      <c r="I35" s="28"/>
      <c r="J35" s="28"/>
      <c r="K35" s="28"/>
      <c r="L35" s="28"/>
      <c r="M35" s="28"/>
      <c r="N35" s="28"/>
    </row>
    <row r="36" spans="1:27" ht="14.5" customHeight="1" x14ac:dyDescent="0.35">
      <c r="A36" s="69"/>
      <c r="B36" s="65">
        <v>2009</v>
      </c>
      <c r="C36" s="65">
        <v>2010</v>
      </c>
      <c r="D36" s="66">
        <v>2011</v>
      </c>
      <c r="E36" s="66">
        <v>2012</v>
      </c>
      <c r="F36" s="65">
        <v>2013</v>
      </c>
      <c r="G36" s="66">
        <v>2014</v>
      </c>
      <c r="H36" s="66">
        <v>2015</v>
      </c>
      <c r="I36" s="65">
        <v>2016</v>
      </c>
      <c r="J36" s="65">
        <v>2017</v>
      </c>
      <c r="K36" s="66">
        <v>2018</v>
      </c>
      <c r="L36" s="219">
        <v>2019</v>
      </c>
      <c r="N36" s="65"/>
      <c r="O36" s="64"/>
      <c r="P36" s="65">
        <v>2009</v>
      </c>
      <c r="Q36" s="65">
        <v>2010</v>
      </c>
      <c r="R36" s="66">
        <v>2011</v>
      </c>
      <c r="S36" s="66">
        <v>2012</v>
      </c>
      <c r="T36" s="66">
        <v>2013</v>
      </c>
      <c r="U36" s="66">
        <v>2014</v>
      </c>
      <c r="V36" s="66">
        <v>2015</v>
      </c>
      <c r="W36" s="66">
        <v>2016</v>
      </c>
      <c r="X36" s="66">
        <v>2017</v>
      </c>
      <c r="Y36" s="66">
        <v>2018</v>
      </c>
      <c r="Z36" s="219">
        <v>2019</v>
      </c>
    </row>
    <row r="37" spans="1:27" ht="14.5" customHeight="1" x14ac:dyDescent="0.35">
      <c r="A37" s="67" t="s">
        <v>31</v>
      </c>
      <c r="B37" s="5">
        <f t="shared" ref="B37:B45" si="0">J21</f>
        <v>52</v>
      </c>
      <c r="C37" s="5">
        <f t="shared" ref="C37:C45" si="1">H21</f>
        <v>81</v>
      </c>
      <c r="D37" s="5" t="str">
        <f t="shared" ref="D37:D45" si="2">F21</f>
        <v>*</v>
      </c>
      <c r="E37" s="5">
        <f t="shared" ref="E37:E45" si="3">D21</f>
        <v>32</v>
      </c>
      <c r="F37" s="5">
        <f t="shared" ref="F37:F45" si="4">B21</f>
        <v>28</v>
      </c>
      <c r="G37" s="5">
        <f t="shared" ref="G37:G45" si="5">L7</f>
        <v>71</v>
      </c>
      <c r="H37" s="5">
        <f t="shared" ref="H37:H45" si="6">J7</f>
        <v>87</v>
      </c>
      <c r="I37" s="5">
        <f>H7</f>
        <v>234</v>
      </c>
      <c r="J37" s="5">
        <f t="shared" ref="J37:J45" si="7">F7</f>
        <v>285</v>
      </c>
      <c r="K37" s="5" t="str">
        <f>D7</f>
        <v>*</v>
      </c>
      <c r="L37" s="236">
        <f>B7</f>
        <v>285</v>
      </c>
      <c r="N37" s="5"/>
      <c r="O37" s="67" t="s">
        <v>31</v>
      </c>
      <c r="P37" s="5">
        <f t="shared" ref="P37:P45" si="8">X21</f>
        <v>3281</v>
      </c>
      <c r="Q37" s="5">
        <f t="shared" ref="Q37:Q45" si="9">V21</f>
        <v>3794</v>
      </c>
      <c r="R37" s="5" t="str">
        <f t="shared" ref="R37:R45" si="10">T21</f>
        <v>*</v>
      </c>
      <c r="S37" s="5" t="str">
        <f t="shared" ref="S37:S45" si="11">R21</f>
        <v>*</v>
      </c>
      <c r="T37" s="5">
        <f t="shared" ref="T37:T45" si="12">P21</f>
        <v>3928</v>
      </c>
      <c r="U37" s="5">
        <f t="shared" ref="U37:U45" si="13">Z7</f>
        <v>3997</v>
      </c>
      <c r="V37" s="5">
        <f t="shared" ref="V37:V45" si="14">X7</f>
        <v>4698</v>
      </c>
      <c r="W37" s="5">
        <f t="shared" ref="W37:W45" si="15">V7</f>
        <v>6162</v>
      </c>
      <c r="X37" s="5">
        <f t="shared" ref="X37:X45" si="16">T7</f>
        <v>7538</v>
      </c>
      <c r="Y37" s="5">
        <f>R7</f>
        <v>7135</v>
      </c>
      <c r="Z37" s="236">
        <f>P7</f>
        <v>7889</v>
      </c>
    </row>
    <row r="38" spans="1:27" ht="14.5" customHeight="1" x14ac:dyDescent="0.35">
      <c r="A38" s="67" t="s">
        <v>32</v>
      </c>
      <c r="B38" s="5">
        <f t="shared" si="0"/>
        <v>14</v>
      </c>
      <c r="C38" s="5" t="str">
        <f t="shared" si="1"/>
        <v>*</v>
      </c>
      <c r="D38" s="5">
        <f t="shared" si="2"/>
        <v>14</v>
      </c>
      <c r="E38" s="5">
        <f t="shared" si="3"/>
        <v>10</v>
      </c>
      <c r="F38" s="5">
        <f t="shared" si="4"/>
        <v>16</v>
      </c>
      <c r="G38" s="5">
        <f t="shared" si="5"/>
        <v>9</v>
      </c>
      <c r="H38" s="5">
        <f t="shared" si="6"/>
        <v>11</v>
      </c>
      <c r="I38" s="5">
        <f>H8</f>
        <v>17</v>
      </c>
      <c r="J38" s="5">
        <f t="shared" si="7"/>
        <v>25</v>
      </c>
      <c r="K38" s="5">
        <f>D8</f>
        <v>39</v>
      </c>
      <c r="L38" s="236">
        <f>B8</f>
        <v>53</v>
      </c>
      <c r="N38" s="5"/>
      <c r="O38" s="67" t="s">
        <v>32</v>
      </c>
      <c r="P38" s="5">
        <f t="shared" si="8"/>
        <v>814</v>
      </c>
      <c r="Q38" s="5">
        <f t="shared" si="9"/>
        <v>811</v>
      </c>
      <c r="R38" s="5">
        <f t="shared" si="10"/>
        <v>743</v>
      </c>
      <c r="S38" s="5">
        <f t="shared" si="11"/>
        <v>562</v>
      </c>
      <c r="T38" s="5">
        <f t="shared" si="12"/>
        <v>524</v>
      </c>
      <c r="U38" s="5">
        <f t="shared" si="13"/>
        <v>450</v>
      </c>
      <c r="V38" s="5">
        <f t="shared" si="14"/>
        <v>452</v>
      </c>
      <c r="W38" s="5">
        <f t="shared" si="15"/>
        <v>469</v>
      </c>
      <c r="X38" s="5">
        <f t="shared" si="16"/>
        <v>632</v>
      </c>
      <c r="Y38" s="5">
        <f t="shared" ref="Y38:Y45" si="17">R8</f>
        <v>773</v>
      </c>
      <c r="Z38" s="236">
        <f t="shared" ref="Z38:Z45" si="18">P8</f>
        <v>885</v>
      </c>
    </row>
    <row r="39" spans="1:27" ht="14.5" customHeight="1" x14ac:dyDescent="0.35">
      <c r="A39" s="67" t="s">
        <v>33</v>
      </c>
      <c r="B39" s="5">
        <f t="shared" si="0"/>
        <v>46</v>
      </c>
      <c r="C39" s="5">
        <f t="shared" si="1"/>
        <v>32</v>
      </c>
      <c r="D39" s="5">
        <f t="shared" si="2"/>
        <v>38</v>
      </c>
      <c r="E39" s="5">
        <f t="shared" si="3"/>
        <v>23</v>
      </c>
      <c r="F39" s="5">
        <f t="shared" si="4"/>
        <v>23</v>
      </c>
      <c r="G39" s="5">
        <f t="shared" si="5"/>
        <v>28</v>
      </c>
      <c r="H39" s="5">
        <f>J9</f>
        <v>34</v>
      </c>
      <c r="I39" s="5">
        <f>H9</f>
        <v>19</v>
      </c>
      <c r="J39" s="5">
        <f t="shared" si="7"/>
        <v>33</v>
      </c>
      <c r="K39" s="5">
        <f t="shared" ref="K39:K45" si="19">D9</f>
        <v>31</v>
      </c>
      <c r="L39" s="236">
        <f>B9</f>
        <v>72</v>
      </c>
      <c r="N39" s="70"/>
      <c r="O39" s="67" t="s">
        <v>33</v>
      </c>
      <c r="P39" s="5">
        <f t="shared" si="8"/>
        <v>1275</v>
      </c>
      <c r="Q39" s="5">
        <f t="shared" si="9"/>
        <v>868</v>
      </c>
      <c r="R39" s="5">
        <f t="shared" si="10"/>
        <v>649</v>
      </c>
      <c r="S39" s="5">
        <f t="shared" si="11"/>
        <v>589</v>
      </c>
      <c r="T39" s="5">
        <f t="shared" si="12"/>
        <v>583</v>
      </c>
      <c r="U39" s="5">
        <f t="shared" si="13"/>
        <v>640</v>
      </c>
      <c r="V39" s="5">
        <f t="shared" si="14"/>
        <v>753</v>
      </c>
      <c r="W39" s="5">
        <f t="shared" si="15"/>
        <v>721</v>
      </c>
      <c r="X39" s="5">
        <f t="shared" si="16"/>
        <v>831</v>
      </c>
      <c r="Y39" s="5">
        <f t="shared" si="17"/>
        <v>785</v>
      </c>
      <c r="Z39" s="236">
        <f t="shared" si="18"/>
        <v>983</v>
      </c>
    </row>
    <row r="40" spans="1:27" ht="14.5" customHeight="1" x14ac:dyDescent="0.35">
      <c r="A40" s="67" t="s">
        <v>34</v>
      </c>
      <c r="B40" s="5">
        <f t="shared" si="0"/>
        <v>34</v>
      </c>
      <c r="C40" s="5">
        <f t="shared" si="1"/>
        <v>39</v>
      </c>
      <c r="D40" s="5">
        <f t="shared" si="2"/>
        <v>25</v>
      </c>
      <c r="E40" s="5">
        <f t="shared" si="3"/>
        <v>18</v>
      </c>
      <c r="F40" s="5">
        <f t="shared" si="4"/>
        <v>17</v>
      </c>
      <c r="G40" s="5">
        <f t="shared" si="5"/>
        <v>20</v>
      </c>
      <c r="H40" s="5" t="str">
        <f t="shared" si="6"/>
        <v>*</v>
      </c>
      <c r="I40" s="5" t="str">
        <f t="shared" ref="I40:I45" si="20">H10</f>
        <v>*</v>
      </c>
      <c r="J40" s="5" t="str">
        <f t="shared" si="7"/>
        <v>*</v>
      </c>
      <c r="K40" s="5" t="str">
        <f t="shared" si="19"/>
        <v>*</v>
      </c>
      <c r="L40" s="236">
        <f t="shared" ref="L40:L45" si="21">B10</f>
        <v>42</v>
      </c>
      <c r="N40" s="70"/>
      <c r="O40" s="67" t="s">
        <v>34</v>
      </c>
      <c r="P40" s="5">
        <f t="shared" si="8"/>
        <v>1021</v>
      </c>
      <c r="Q40" s="5">
        <f t="shared" si="9"/>
        <v>1327</v>
      </c>
      <c r="R40" s="5">
        <f t="shared" si="10"/>
        <v>973</v>
      </c>
      <c r="S40" s="5">
        <f t="shared" si="11"/>
        <v>559</v>
      </c>
      <c r="T40" s="5">
        <f t="shared" si="12"/>
        <v>601</v>
      </c>
      <c r="U40" s="5">
        <f t="shared" si="13"/>
        <v>518</v>
      </c>
      <c r="V40" s="5" t="str">
        <f t="shared" si="14"/>
        <v>*</v>
      </c>
      <c r="W40" s="5">
        <f t="shared" si="15"/>
        <v>678</v>
      </c>
      <c r="X40" s="5">
        <f t="shared" si="16"/>
        <v>896</v>
      </c>
      <c r="Y40" s="5">
        <f>R10</f>
        <v>835</v>
      </c>
      <c r="Z40" s="236" t="str">
        <f t="shared" si="18"/>
        <v>*</v>
      </c>
    </row>
    <row r="41" spans="1:27" ht="14.5" customHeight="1" x14ac:dyDescent="0.35">
      <c r="A41" s="67" t="s">
        <v>35</v>
      </c>
      <c r="B41" s="5" t="str">
        <f t="shared" si="0"/>
        <v>*</v>
      </c>
      <c r="C41" s="5">
        <f t="shared" si="1"/>
        <v>0</v>
      </c>
      <c r="D41" s="5" t="str">
        <f t="shared" si="2"/>
        <v>*</v>
      </c>
      <c r="E41" s="5">
        <f t="shared" si="3"/>
        <v>0</v>
      </c>
      <c r="F41" s="5">
        <f t="shared" si="4"/>
        <v>0</v>
      </c>
      <c r="G41" s="5">
        <f t="shared" si="5"/>
        <v>0</v>
      </c>
      <c r="H41" s="5" t="str">
        <f t="shared" si="6"/>
        <v>*</v>
      </c>
      <c r="I41" s="5" t="str">
        <f t="shared" si="20"/>
        <v>*</v>
      </c>
      <c r="J41" s="5" t="str">
        <f t="shared" si="7"/>
        <v>*</v>
      </c>
      <c r="K41" s="5">
        <f t="shared" si="19"/>
        <v>0</v>
      </c>
      <c r="L41" s="236">
        <f t="shared" si="21"/>
        <v>0</v>
      </c>
      <c r="N41" s="70"/>
      <c r="O41" s="67" t="s">
        <v>35</v>
      </c>
      <c r="P41" s="5">
        <f t="shared" si="8"/>
        <v>16</v>
      </c>
      <c r="Q41" s="5" t="str">
        <f t="shared" si="9"/>
        <v>*</v>
      </c>
      <c r="R41" s="5">
        <f t="shared" si="10"/>
        <v>14</v>
      </c>
      <c r="S41" s="5">
        <f t="shared" si="11"/>
        <v>11</v>
      </c>
      <c r="T41" s="5">
        <f t="shared" si="12"/>
        <v>11</v>
      </c>
      <c r="U41" s="5">
        <f t="shared" si="13"/>
        <v>20</v>
      </c>
      <c r="V41" s="5">
        <f t="shared" si="14"/>
        <v>18</v>
      </c>
      <c r="W41" s="5" t="str">
        <f t="shared" si="15"/>
        <v>*</v>
      </c>
      <c r="X41" s="5" t="str">
        <f t="shared" si="16"/>
        <v>*</v>
      </c>
      <c r="Y41" s="5" t="str">
        <f t="shared" si="17"/>
        <v>*</v>
      </c>
      <c r="Z41" s="236" t="str">
        <f t="shared" si="18"/>
        <v>*</v>
      </c>
    </row>
    <row r="42" spans="1:27" ht="14.5" customHeight="1" x14ac:dyDescent="0.35">
      <c r="A42" s="67" t="s">
        <v>36</v>
      </c>
      <c r="B42" s="5">
        <f t="shared" si="0"/>
        <v>69</v>
      </c>
      <c r="C42" s="5">
        <f t="shared" si="1"/>
        <v>66</v>
      </c>
      <c r="D42" s="5">
        <f t="shared" si="2"/>
        <v>35</v>
      </c>
      <c r="E42" s="5">
        <f t="shared" si="3"/>
        <v>24</v>
      </c>
      <c r="F42" s="5">
        <f t="shared" si="4"/>
        <v>25</v>
      </c>
      <c r="G42" s="5">
        <f t="shared" si="5"/>
        <v>23</v>
      </c>
      <c r="H42" s="5">
        <f t="shared" si="6"/>
        <v>10</v>
      </c>
      <c r="I42" s="5" t="str">
        <f t="shared" si="20"/>
        <v>*</v>
      </c>
      <c r="J42" s="5">
        <f t="shared" si="7"/>
        <v>36</v>
      </c>
      <c r="K42" s="5" t="str">
        <f t="shared" si="19"/>
        <v>*</v>
      </c>
      <c r="L42" s="236">
        <f t="shared" si="21"/>
        <v>47</v>
      </c>
      <c r="N42" s="70"/>
      <c r="O42" s="67" t="s">
        <v>36</v>
      </c>
      <c r="P42" s="5">
        <f t="shared" si="8"/>
        <v>2521</v>
      </c>
      <c r="Q42" s="5" t="str">
        <f t="shared" si="9"/>
        <v>*</v>
      </c>
      <c r="R42" s="5" t="str">
        <f t="shared" si="10"/>
        <v>*</v>
      </c>
      <c r="S42" s="5">
        <f t="shared" si="11"/>
        <v>1100</v>
      </c>
      <c r="T42" s="5">
        <f t="shared" si="12"/>
        <v>1273</v>
      </c>
      <c r="U42" s="5">
        <f t="shared" si="13"/>
        <v>669</v>
      </c>
      <c r="V42" s="5">
        <f t="shared" si="14"/>
        <v>679</v>
      </c>
      <c r="W42" s="5">
        <f t="shared" si="15"/>
        <v>737</v>
      </c>
      <c r="X42" s="5">
        <f t="shared" si="16"/>
        <v>975</v>
      </c>
      <c r="Y42" s="5">
        <f t="shared" si="17"/>
        <v>934</v>
      </c>
      <c r="Z42" s="236">
        <f t="shared" si="18"/>
        <v>1048</v>
      </c>
    </row>
    <row r="43" spans="1:27" ht="14.5" customHeight="1" x14ac:dyDescent="0.35">
      <c r="A43" s="67" t="s">
        <v>37</v>
      </c>
      <c r="B43" s="5" t="str">
        <f t="shared" si="0"/>
        <v>*</v>
      </c>
      <c r="C43" s="5" t="str">
        <f t="shared" si="1"/>
        <v>*</v>
      </c>
      <c r="D43" s="5">
        <f t="shared" si="2"/>
        <v>0</v>
      </c>
      <c r="E43" s="5">
        <f t="shared" si="3"/>
        <v>0</v>
      </c>
      <c r="F43" s="5">
        <f t="shared" si="4"/>
        <v>0</v>
      </c>
      <c r="G43" s="5">
        <f t="shared" si="5"/>
        <v>0</v>
      </c>
      <c r="H43" s="5">
        <f t="shared" si="6"/>
        <v>0</v>
      </c>
      <c r="I43" s="5" t="str">
        <f t="shared" si="20"/>
        <v>*</v>
      </c>
      <c r="J43" s="5">
        <f t="shared" si="7"/>
        <v>4</v>
      </c>
      <c r="K43" s="5" t="str">
        <f t="shared" si="19"/>
        <v>*</v>
      </c>
      <c r="L43" s="236">
        <f t="shared" si="21"/>
        <v>13</v>
      </c>
      <c r="N43" s="70"/>
      <c r="O43" s="67" t="s">
        <v>37</v>
      </c>
      <c r="P43" s="5">
        <f t="shared" si="8"/>
        <v>86</v>
      </c>
      <c r="Q43" s="5">
        <f t="shared" si="9"/>
        <v>306</v>
      </c>
      <c r="R43" s="5" t="str">
        <f t="shared" si="10"/>
        <v>*</v>
      </c>
      <c r="S43" s="5" t="str">
        <f t="shared" si="11"/>
        <v>*</v>
      </c>
      <c r="T43" s="5">
        <f t="shared" si="12"/>
        <v>97</v>
      </c>
      <c r="U43" s="5">
        <f t="shared" si="13"/>
        <v>196</v>
      </c>
      <c r="V43" s="5" t="str">
        <f t="shared" si="14"/>
        <v>*</v>
      </c>
      <c r="W43" s="5" t="str">
        <f t="shared" si="15"/>
        <v>*</v>
      </c>
      <c r="X43" s="5" t="str">
        <f t="shared" si="16"/>
        <v>*</v>
      </c>
      <c r="Y43" s="5" t="str">
        <f t="shared" si="17"/>
        <v>*</v>
      </c>
      <c r="Z43" s="236">
        <f t="shared" si="18"/>
        <v>414</v>
      </c>
    </row>
    <row r="44" spans="1:27" ht="14.5" customHeight="1" x14ac:dyDescent="0.35">
      <c r="A44" s="67" t="s">
        <v>38</v>
      </c>
      <c r="B44" s="5">
        <f t="shared" si="0"/>
        <v>37</v>
      </c>
      <c r="C44" s="5">
        <f t="shared" si="1"/>
        <v>19</v>
      </c>
      <c r="D44" s="5">
        <f t="shared" si="2"/>
        <v>28</v>
      </c>
      <c r="E44" s="5">
        <f t="shared" si="3"/>
        <v>45</v>
      </c>
      <c r="F44" s="5">
        <f t="shared" si="4"/>
        <v>40</v>
      </c>
      <c r="G44" s="5">
        <f t="shared" si="5"/>
        <v>20</v>
      </c>
      <c r="H44" s="5">
        <f t="shared" si="6"/>
        <v>37</v>
      </c>
      <c r="I44" s="5">
        <f t="shared" si="20"/>
        <v>29</v>
      </c>
      <c r="J44" s="5">
        <f t="shared" si="7"/>
        <v>29</v>
      </c>
      <c r="K44" s="5">
        <f t="shared" si="19"/>
        <v>34</v>
      </c>
      <c r="L44" s="236">
        <f t="shared" si="21"/>
        <v>52</v>
      </c>
      <c r="N44" s="70"/>
      <c r="O44" s="67" t="s">
        <v>38</v>
      </c>
      <c r="P44" s="5">
        <f t="shared" si="8"/>
        <v>2582</v>
      </c>
      <c r="Q44" s="5">
        <f t="shared" si="9"/>
        <v>1684</v>
      </c>
      <c r="R44" s="5">
        <f t="shared" si="10"/>
        <v>1305</v>
      </c>
      <c r="S44" s="5">
        <f t="shared" si="11"/>
        <v>1292</v>
      </c>
      <c r="T44" s="5">
        <f t="shared" si="12"/>
        <v>1446</v>
      </c>
      <c r="U44" s="5">
        <f t="shared" si="13"/>
        <v>1852</v>
      </c>
      <c r="V44" s="5">
        <f t="shared" si="14"/>
        <v>1744</v>
      </c>
      <c r="W44" s="5">
        <f t="shared" si="15"/>
        <v>2239</v>
      </c>
      <c r="X44" s="5">
        <f t="shared" si="16"/>
        <v>2762</v>
      </c>
      <c r="Y44" s="5">
        <f t="shared" si="17"/>
        <v>2996</v>
      </c>
      <c r="Z44" s="236">
        <f t="shared" si="18"/>
        <v>2318</v>
      </c>
    </row>
    <row r="45" spans="1:27" ht="14.5" customHeight="1" x14ac:dyDescent="0.35">
      <c r="A45" s="68" t="s">
        <v>39</v>
      </c>
      <c r="B45" s="5">
        <f t="shared" si="0"/>
        <v>269</v>
      </c>
      <c r="C45" s="5">
        <f t="shared" si="1"/>
        <v>259</v>
      </c>
      <c r="D45" s="5">
        <f t="shared" si="2"/>
        <v>185</v>
      </c>
      <c r="E45" s="5">
        <f t="shared" si="3"/>
        <v>152</v>
      </c>
      <c r="F45" s="5">
        <f t="shared" si="4"/>
        <v>149</v>
      </c>
      <c r="G45" s="5">
        <f t="shared" si="5"/>
        <v>171</v>
      </c>
      <c r="H45" s="5">
        <f t="shared" si="6"/>
        <v>205</v>
      </c>
      <c r="I45" s="5">
        <f t="shared" si="20"/>
        <v>336</v>
      </c>
      <c r="J45" s="5">
        <f t="shared" si="7"/>
        <v>451</v>
      </c>
      <c r="K45" s="5">
        <f t="shared" si="19"/>
        <v>364</v>
      </c>
      <c r="L45" s="236">
        <f t="shared" si="21"/>
        <v>564</v>
      </c>
      <c r="N45" s="70"/>
      <c r="O45" s="67" t="s">
        <v>39</v>
      </c>
      <c r="P45" s="5">
        <f t="shared" si="8"/>
        <v>11596</v>
      </c>
      <c r="Q45" s="5">
        <f t="shared" si="9"/>
        <v>11172</v>
      </c>
      <c r="R45" s="5">
        <f t="shared" si="10"/>
        <v>8373</v>
      </c>
      <c r="S45" s="5">
        <f t="shared" si="11"/>
        <v>8037</v>
      </c>
      <c r="T45" s="5">
        <f t="shared" si="12"/>
        <v>8463</v>
      </c>
      <c r="U45" s="5">
        <f t="shared" si="13"/>
        <v>8342</v>
      </c>
      <c r="V45" s="5">
        <f t="shared" si="14"/>
        <v>9402</v>
      </c>
      <c r="W45" s="5">
        <f t="shared" si="15"/>
        <v>11305</v>
      </c>
      <c r="X45" s="5">
        <f t="shared" si="16"/>
        <v>13962</v>
      </c>
      <c r="Y45" s="5">
        <f t="shared" si="17"/>
        <v>13796</v>
      </c>
      <c r="Z45" s="236">
        <f t="shared" si="18"/>
        <v>14548</v>
      </c>
    </row>
    <row r="46" spans="1:27" ht="14.5" customHeight="1" x14ac:dyDescent="0.35">
      <c r="A46" s="68"/>
      <c r="B46" s="5"/>
      <c r="C46" s="5"/>
      <c r="D46" s="5"/>
      <c r="E46" s="5"/>
      <c r="F46" s="5"/>
      <c r="G46" s="5"/>
      <c r="H46" s="5"/>
      <c r="I46" s="5"/>
      <c r="J46" s="5"/>
      <c r="K46" s="5"/>
      <c r="L46" s="236"/>
      <c r="N46" s="70"/>
      <c r="O46" s="67"/>
      <c r="P46" s="5"/>
      <c r="Q46" s="5"/>
      <c r="R46" s="5"/>
      <c r="S46" s="5"/>
      <c r="T46" s="5"/>
      <c r="U46" s="5"/>
      <c r="V46" s="5"/>
      <c r="W46" s="5"/>
      <c r="X46" s="5"/>
      <c r="Y46" s="5"/>
      <c r="Z46" s="236"/>
    </row>
    <row r="47" spans="1:27" ht="14.5" customHeight="1" x14ac:dyDescent="0.35">
      <c r="A47" s="68"/>
      <c r="B47" s="5"/>
      <c r="C47" s="5"/>
      <c r="D47" s="5"/>
      <c r="E47" s="5"/>
      <c r="F47" s="5"/>
      <c r="G47" s="5"/>
      <c r="H47" s="5"/>
      <c r="I47" s="5"/>
      <c r="J47" s="5"/>
      <c r="K47" s="5"/>
      <c r="L47" s="236"/>
      <c r="N47" s="70"/>
      <c r="O47" s="67"/>
      <c r="P47" s="5"/>
      <c r="Q47" s="5"/>
      <c r="R47" s="5"/>
      <c r="S47" s="5"/>
      <c r="T47" s="5"/>
      <c r="U47" s="5"/>
      <c r="V47" s="5"/>
      <c r="W47" s="5"/>
      <c r="X47" s="5"/>
      <c r="Y47" s="5"/>
      <c r="Z47" s="236"/>
    </row>
    <row r="48" spans="1:27" ht="14.5" customHeight="1" x14ac:dyDescent="0.35">
      <c r="A48" s="68"/>
      <c r="B48" s="5"/>
      <c r="C48" s="5"/>
      <c r="D48" s="5"/>
      <c r="E48" s="5"/>
      <c r="F48" s="5"/>
      <c r="G48" s="5"/>
      <c r="H48" s="5"/>
      <c r="I48" s="5"/>
      <c r="J48" s="5"/>
      <c r="K48" s="5"/>
      <c r="L48" s="236"/>
      <c r="N48" s="70"/>
      <c r="O48" s="67"/>
      <c r="P48" s="5"/>
      <c r="Q48" s="5"/>
      <c r="R48" s="5"/>
      <c r="S48" s="5"/>
      <c r="T48" s="5"/>
      <c r="U48" s="5"/>
      <c r="V48" s="5"/>
      <c r="W48" s="5"/>
      <c r="X48" s="5"/>
      <c r="Y48" s="5"/>
      <c r="Z48" s="236"/>
    </row>
    <row r="49" spans="1:15" ht="14.5" customHeight="1" x14ac:dyDescent="0.35">
      <c r="A49" s="26" t="s">
        <v>40</v>
      </c>
      <c r="B49" s="224"/>
      <c r="C49" s="224"/>
      <c r="D49" s="224"/>
      <c r="E49" s="224"/>
      <c r="F49" s="224"/>
      <c r="G49" s="224"/>
      <c r="H49" s="224"/>
      <c r="I49" s="224"/>
      <c r="J49" s="224"/>
      <c r="K49" s="224"/>
      <c r="L49" s="224"/>
      <c r="M49" s="224"/>
      <c r="N49" s="224"/>
      <c r="O49" s="26" t="s">
        <v>40</v>
      </c>
    </row>
    <row r="50" spans="1:15" ht="14.5" customHeight="1" x14ac:dyDescent="0.35">
      <c r="A50" s="26" t="s">
        <v>5</v>
      </c>
      <c r="B50" s="224"/>
      <c r="C50" s="224"/>
      <c r="D50" s="224"/>
      <c r="E50" s="224"/>
      <c r="F50" s="224"/>
      <c r="G50" s="224"/>
      <c r="H50" s="224"/>
      <c r="I50" s="224"/>
      <c r="J50" s="224"/>
      <c r="K50" s="224"/>
      <c r="L50" s="224"/>
      <c r="M50" s="224"/>
      <c r="N50" s="224"/>
      <c r="O50" s="26" t="s">
        <v>5</v>
      </c>
    </row>
    <row r="51" spans="1:15" ht="14.5" customHeight="1" x14ac:dyDescent="0.35"/>
    <row r="52" spans="1:15" ht="14.5" customHeight="1" x14ac:dyDescent="0.35"/>
    <row r="53" spans="1:15" ht="14.5" customHeight="1" x14ac:dyDescent="0.35"/>
    <row r="54" spans="1:15" ht="14.5" customHeight="1" x14ac:dyDescent="0.35"/>
    <row r="55" spans="1:15" ht="14.5" customHeight="1" x14ac:dyDescent="0.35"/>
    <row r="56" spans="1:15" ht="14.5" customHeight="1" x14ac:dyDescent="0.35">
      <c r="A56" s="1"/>
    </row>
    <row r="57" spans="1:15" ht="14.5" customHeight="1" x14ac:dyDescent="0.35">
      <c r="A57" s="2"/>
    </row>
    <row r="58" spans="1:15" ht="14.5" customHeight="1" x14ac:dyDescent="0.35">
      <c r="A58" s="2"/>
    </row>
    <row r="59" spans="1:15" ht="14.5" customHeight="1" x14ac:dyDescent="0.35"/>
    <row r="60" spans="1:15" ht="14.5" customHeight="1" x14ac:dyDescent="0.35"/>
    <row r="61" spans="1:15" ht="14.5" customHeight="1" x14ac:dyDescent="0.35"/>
    <row r="62" spans="1:15" ht="14.5" customHeight="1" x14ac:dyDescent="0.35"/>
    <row r="63" spans="1:15" ht="14.5" customHeight="1" x14ac:dyDescent="0.35"/>
    <row r="64" spans="1:15"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sheetData>
  <mergeCells count="26">
    <mergeCell ref="B5:C5"/>
    <mergeCell ref="D5:E5"/>
    <mergeCell ref="F5:G5"/>
    <mergeCell ref="H5:I5"/>
    <mergeCell ref="J5:K5"/>
    <mergeCell ref="Z5:AA5"/>
    <mergeCell ref="A19:A20"/>
    <mergeCell ref="B19:C19"/>
    <mergeCell ref="D19:E19"/>
    <mergeCell ref="F19:G19"/>
    <mergeCell ref="H19:I19"/>
    <mergeCell ref="J19:K19"/>
    <mergeCell ref="O19:O20"/>
    <mergeCell ref="P19:Q19"/>
    <mergeCell ref="L5:M5"/>
    <mergeCell ref="O5:O6"/>
    <mergeCell ref="P5:Q5"/>
    <mergeCell ref="R5:S5"/>
    <mergeCell ref="T5:U5"/>
    <mergeCell ref="V5:W5"/>
    <mergeCell ref="A5:A6"/>
    <mergeCell ref="R19:S19"/>
    <mergeCell ref="T19:U19"/>
    <mergeCell ref="V19:W19"/>
    <mergeCell ref="X19:Y19"/>
    <mergeCell ref="X5:Y5"/>
  </mergeCells>
  <hyperlinks>
    <hyperlink ref="L1" location="Inhalt_Maßnahmen!A1" display="zurück zur Übersicht"/>
    <hyperlink ref="Y2" location="Inhalt_Maßnahmen!A1" display="zurück zur Übersicht"/>
    <hyperlink ref="Y33" location="Inhalt_Maßnahmen!A1" display="zurück zur Übersicht"/>
    <hyperlink ref="L33" location="Inhalt_Maßnahmen!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&amp;N&amp;R&amp;"Arial,Standard"&amp;8https://vielfalt.wetterau.de/vielfalt/vielfalt-zahlen-daten-fakten/massnahmen/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162"/>
  <sheetViews>
    <sheetView showGridLines="0" view="pageLayout" zoomScale="80" zoomScaleNormal="100" zoomScalePageLayoutView="80" workbookViewId="0"/>
  </sheetViews>
  <sheetFormatPr baseColWidth="10" defaultColWidth="10.81640625" defaultRowHeight="14.5" x14ac:dyDescent="0.35"/>
  <cols>
    <col min="1" max="1" width="44.453125" customWidth="1"/>
    <col min="2" max="13" width="7.81640625" customWidth="1"/>
    <col min="14" max="14" width="4" bestFit="1" customWidth="1"/>
    <col min="15" max="15" width="44" customWidth="1"/>
    <col min="16" max="27" width="7.26953125" customWidth="1"/>
    <col min="28" max="29" width="4.7265625" customWidth="1"/>
    <col min="30" max="39" width="11.453125" customWidth="1"/>
  </cols>
  <sheetData>
    <row r="1" spans="1:29" x14ac:dyDescent="0.35">
      <c r="L1" s="222" t="s">
        <v>90</v>
      </c>
      <c r="Z1" s="222" t="s">
        <v>90</v>
      </c>
    </row>
    <row r="2" spans="1:29" ht="14.5" customHeight="1" x14ac:dyDescent="0.35">
      <c r="A2" s="29" t="s">
        <v>78</v>
      </c>
      <c r="B2" s="28"/>
      <c r="C2" s="28"/>
      <c r="D2" s="28"/>
      <c r="E2" s="28"/>
      <c r="F2" s="28"/>
      <c r="G2" s="28"/>
      <c r="H2" s="28"/>
      <c r="I2" s="28"/>
      <c r="J2" s="28"/>
      <c r="K2" s="28"/>
      <c r="L2" s="28"/>
      <c r="M2" s="28"/>
      <c r="N2" s="28"/>
      <c r="O2" s="29" t="s">
        <v>78</v>
      </c>
    </row>
    <row r="3" spans="1:29" ht="14.5" customHeight="1" x14ac:dyDescent="0.35">
      <c r="A3" s="30" t="s">
        <v>133</v>
      </c>
      <c r="B3" s="28"/>
      <c r="C3" s="28"/>
      <c r="D3" s="28"/>
      <c r="E3" s="28"/>
      <c r="F3" s="28"/>
      <c r="G3" s="28"/>
      <c r="H3" s="28"/>
      <c r="I3" s="28"/>
      <c r="J3" s="28"/>
      <c r="K3" s="28"/>
      <c r="L3" s="28"/>
      <c r="M3" s="28"/>
      <c r="N3" s="28"/>
      <c r="O3" s="30" t="s">
        <v>152</v>
      </c>
    </row>
    <row r="4" spans="1:29" ht="14.5" customHeight="1" x14ac:dyDescent="0.35">
      <c r="A4" s="28"/>
      <c r="B4" s="28"/>
      <c r="C4" s="28"/>
      <c r="D4" s="28"/>
      <c r="E4" s="28"/>
      <c r="F4" s="28"/>
      <c r="G4" s="28"/>
      <c r="H4" s="28"/>
      <c r="I4" s="28"/>
      <c r="J4" s="28"/>
      <c r="K4" s="28"/>
      <c r="L4" s="28"/>
      <c r="M4" s="28"/>
      <c r="N4" s="28"/>
    </row>
    <row r="5" spans="1:29" s="18" customFormat="1" ht="14.5" customHeight="1" x14ac:dyDescent="0.35">
      <c r="A5" s="288" t="s">
        <v>29</v>
      </c>
      <c r="B5" s="286">
        <v>2019</v>
      </c>
      <c r="C5" s="287"/>
      <c r="D5" s="286">
        <v>2018</v>
      </c>
      <c r="E5" s="287"/>
      <c r="F5" s="286">
        <v>2017</v>
      </c>
      <c r="G5" s="287"/>
      <c r="H5" s="289">
        <v>2016</v>
      </c>
      <c r="I5" s="289"/>
      <c r="J5" s="286">
        <v>2015</v>
      </c>
      <c r="K5" s="287"/>
      <c r="L5" s="286">
        <v>2014</v>
      </c>
      <c r="M5" s="287"/>
      <c r="O5" s="288" t="s">
        <v>29</v>
      </c>
      <c r="P5" s="289">
        <v>2019</v>
      </c>
      <c r="Q5" s="289"/>
      <c r="R5" s="289">
        <v>2018</v>
      </c>
      <c r="S5" s="289"/>
      <c r="T5" s="289">
        <v>2017</v>
      </c>
      <c r="U5" s="289"/>
      <c r="V5" s="286">
        <v>2016</v>
      </c>
      <c r="W5" s="287"/>
      <c r="X5" s="286">
        <v>2015</v>
      </c>
      <c r="Y5" s="287"/>
      <c r="Z5" s="286">
        <v>2014</v>
      </c>
      <c r="AA5" s="287"/>
    </row>
    <row r="6" spans="1:29" s="18" customFormat="1" ht="14.5" customHeight="1" x14ac:dyDescent="0.35">
      <c r="A6" s="288"/>
      <c r="B6" s="226" t="s">
        <v>0</v>
      </c>
      <c r="C6" s="226" t="s">
        <v>1</v>
      </c>
      <c r="D6" s="226" t="s">
        <v>0</v>
      </c>
      <c r="E6" s="226" t="s">
        <v>1</v>
      </c>
      <c r="F6" s="226" t="s">
        <v>0</v>
      </c>
      <c r="G6" s="226" t="s">
        <v>1</v>
      </c>
      <c r="H6" s="226" t="s">
        <v>0</v>
      </c>
      <c r="I6" s="226" t="s">
        <v>1</v>
      </c>
      <c r="J6" s="226" t="s">
        <v>0</v>
      </c>
      <c r="K6" s="226" t="s">
        <v>1</v>
      </c>
      <c r="L6" s="226" t="s">
        <v>0</v>
      </c>
      <c r="M6" s="226" t="s">
        <v>1</v>
      </c>
      <c r="O6" s="288"/>
      <c r="P6" s="226" t="s">
        <v>0</v>
      </c>
      <c r="Q6" s="226" t="s">
        <v>1</v>
      </c>
      <c r="R6" s="226" t="s">
        <v>0</v>
      </c>
      <c r="S6" s="226" t="s">
        <v>1</v>
      </c>
      <c r="T6" s="226" t="s">
        <v>0</v>
      </c>
      <c r="U6" s="226" t="s">
        <v>1</v>
      </c>
      <c r="V6" s="226" t="s">
        <v>0</v>
      </c>
      <c r="W6" s="226" t="s">
        <v>1</v>
      </c>
      <c r="X6" s="226" t="s">
        <v>0</v>
      </c>
      <c r="Y6" s="226" t="s">
        <v>1</v>
      </c>
      <c r="Z6" s="226" t="s">
        <v>0</v>
      </c>
      <c r="AA6" s="226" t="s">
        <v>1</v>
      </c>
    </row>
    <row r="7" spans="1:29" s="18" customFormat="1" ht="14.5" customHeight="1" x14ac:dyDescent="0.35">
      <c r="A7" s="189" t="s">
        <v>31</v>
      </c>
      <c r="B7" s="137" t="str">
        <f>[5]Maßnahmen_WE!H46</f>
        <v>*</v>
      </c>
      <c r="C7" s="138" t="s">
        <v>3</v>
      </c>
      <c r="D7" s="137" t="s">
        <v>6</v>
      </c>
      <c r="E7" s="138" t="s">
        <v>3</v>
      </c>
      <c r="F7" s="137">
        <v>341</v>
      </c>
      <c r="G7" s="138">
        <v>0.46205962059620598</v>
      </c>
      <c r="H7" s="137">
        <v>505</v>
      </c>
      <c r="I7" s="138">
        <v>0.51373346897253303</v>
      </c>
      <c r="J7" s="137">
        <v>253</v>
      </c>
      <c r="K7" s="138">
        <v>0.28782707622298065</v>
      </c>
      <c r="L7" s="137">
        <v>263</v>
      </c>
      <c r="M7" s="138">
        <v>0.2992036405005688</v>
      </c>
      <c r="O7" s="189" t="s">
        <v>31</v>
      </c>
      <c r="P7" s="137">
        <v>8219</v>
      </c>
      <c r="Q7" s="138">
        <v>0.43173819404317909</v>
      </c>
      <c r="R7" s="137">
        <v>7923</v>
      </c>
      <c r="S7" s="138">
        <v>0.40376089282984251</v>
      </c>
      <c r="T7" s="137" t="s">
        <v>6</v>
      </c>
      <c r="U7" s="138" t="s">
        <v>3</v>
      </c>
      <c r="V7" s="137">
        <v>10149</v>
      </c>
      <c r="W7" s="138">
        <v>0.4194148276717084</v>
      </c>
      <c r="X7" s="137" t="s">
        <v>6</v>
      </c>
      <c r="Y7" s="138" t="s">
        <v>6</v>
      </c>
      <c r="Z7" s="137" t="s">
        <v>6</v>
      </c>
      <c r="AA7" s="138" t="s">
        <v>6</v>
      </c>
    </row>
    <row r="8" spans="1:29" s="18" customFormat="1" ht="14.5" customHeight="1" x14ac:dyDescent="0.35">
      <c r="A8" s="189" t="s">
        <v>32</v>
      </c>
      <c r="B8" s="137">
        <f>[5]Maßnahmen_WE!H48</f>
        <v>29</v>
      </c>
      <c r="C8" s="138">
        <f t="shared" ref="C8:C15" si="0">B8/B$15</f>
        <v>4.5171339563862926E-2</v>
      </c>
      <c r="D8" s="137">
        <v>29</v>
      </c>
      <c r="E8" s="138">
        <v>5.0522648083623702E-2</v>
      </c>
      <c r="F8" s="137">
        <v>26</v>
      </c>
      <c r="G8" s="138">
        <v>3.5230352303523033E-2</v>
      </c>
      <c r="H8" s="137">
        <v>45</v>
      </c>
      <c r="I8" s="138">
        <v>4.5778229908443539E-2</v>
      </c>
      <c r="J8" s="137">
        <v>51</v>
      </c>
      <c r="K8" s="138">
        <v>5.8020477815699661E-2</v>
      </c>
      <c r="L8" s="137">
        <v>62</v>
      </c>
      <c r="M8" s="138">
        <v>7.0534698521046643E-2</v>
      </c>
      <c r="O8" s="189" t="s">
        <v>32</v>
      </c>
      <c r="P8" s="137">
        <v>847</v>
      </c>
      <c r="Q8" s="138">
        <v>4.4492304459736301E-2</v>
      </c>
      <c r="R8" s="137">
        <v>878</v>
      </c>
      <c r="S8" s="138">
        <v>4.4743413341487029E-2</v>
      </c>
      <c r="T8" s="137">
        <v>988</v>
      </c>
      <c r="U8" s="138">
        <v>4.4048149799375838E-2</v>
      </c>
      <c r="V8" s="137">
        <v>1152</v>
      </c>
      <c r="W8" s="138">
        <v>4.7607240267790729E-2</v>
      </c>
      <c r="X8" s="137">
        <v>1306</v>
      </c>
      <c r="Y8" s="138">
        <v>5.4229124278536725E-2</v>
      </c>
      <c r="Z8" s="137">
        <v>1420</v>
      </c>
      <c r="AA8" s="138">
        <v>5.7037275064267354E-2</v>
      </c>
    </row>
    <row r="9" spans="1:29" s="18" customFormat="1" ht="14.5" customHeight="1" x14ac:dyDescent="0.35">
      <c r="A9" s="189" t="s">
        <v>33</v>
      </c>
      <c r="B9" s="137">
        <f>[5]Maßnahmen_WE!H53</f>
        <v>57</v>
      </c>
      <c r="C9" s="138">
        <f>B9/B$15</f>
        <v>8.8785046728971959E-2</v>
      </c>
      <c r="D9" s="137">
        <v>82</v>
      </c>
      <c r="E9" s="138">
        <v>0.14285714285714285</v>
      </c>
      <c r="F9" s="137">
        <v>87</v>
      </c>
      <c r="G9" s="138">
        <v>0.11788617886178862</v>
      </c>
      <c r="H9" s="137">
        <v>103</v>
      </c>
      <c r="I9" s="138">
        <v>0.10478128179043744</v>
      </c>
      <c r="J9" s="137">
        <v>153</v>
      </c>
      <c r="K9" s="138">
        <v>0.17406143344709898</v>
      </c>
      <c r="L9" s="137">
        <v>113</v>
      </c>
      <c r="M9" s="138">
        <v>0.12855517633674629</v>
      </c>
      <c r="O9" s="189" t="s">
        <v>33</v>
      </c>
      <c r="P9" s="137">
        <v>1340</v>
      </c>
      <c r="Q9" s="138">
        <v>7.038924200241635E-2</v>
      </c>
      <c r="R9" s="137">
        <v>1539</v>
      </c>
      <c r="S9" s="138">
        <v>7.8428374866228404E-2</v>
      </c>
      <c r="T9" s="137">
        <v>1787</v>
      </c>
      <c r="U9" s="138">
        <v>7.9670084707980385E-2</v>
      </c>
      <c r="V9" s="137">
        <v>2116</v>
      </c>
      <c r="W9" s="138">
        <v>8.7445243408546161E-2</v>
      </c>
      <c r="X9" s="137">
        <v>2376</v>
      </c>
      <c r="Y9" s="138">
        <v>9.8658804966158697E-2</v>
      </c>
      <c r="Z9" s="137">
        <v>2067</v>
      </c>
      <c r="AA9" s="138">
        <v>8.3025385604113114E-2</v>
      </c>
    </row>
    <row r="10" spans="1:29" s="18" customFormat="1" ht="14.5" customHeight="1" x14ac:dyDescent="0.35">
      <c r="A10" s="189" t="s">
        <v>34</v>
      </c>
      <c r="B10" s="137">
        <f>[5]Maßnahmen_WE!H56</f>
        <v>39</v>
      </c>
      <c r="C10" s="138">
        <f>B10/B$15</f>
        <v>6.0747663551401869E-2</v>
      </c>
      <c r="D10" s="137" t="s">
        <v>6</v>
      </c>
      <c r="E10" s="138" t="s">
        <v>3</v>
      </c>
      <c r="F10" s="137" t="s">
        <v>6</v>
      </c>
      <c r="G10" s="138" t="s">
        <v>3</v>
      </c>
      <c r="H10" s="137" t="s">
        <v>6</v>
      </c>
      <c r="I10" s="138" t="s">
        <v>3</v>
      </c>
      <c r="J10" s="137" t="s">
        <v>6</v>
      </c>
      <c r="K10" s="138" t="s">
        <v>3</v>
      </c>
      <c r="L10" s="137">
        <v>80</v>
      </c>
      <c r="M10" s="138">
        <v>9.1012514220705346E-2</v>
      </c>
      <c r="O10" s="189" t="s">
        <v>34</v>
      </c>
      <c r="P10" s="137">
        <v>1750</v>
      </c>
      <c r="Q10" s="138">
        <v>9.1926248883752698E-2</v>
      </c>
      <c r="R10" s="137">
        <v>1933</v>
      </c>
      <c r="S10" s="138">
        <v>9.850685420170209E-2</v>
      </c>
      <c r="T10" s="137">
        <v>2447</v>
      </c>
      <c r="U10" s="138">
        <v>0.10909496210432457</v>
      </c>
      <c r="V10" s="137">
        <v>2127</v>
      </c>
      <c r="W10" s="138">
        <v>8.7899826431936529E-2</v>
      </c>
      <c r="X10" s="137">
        <v>2283</v>
      </c>
      <c r="Y10" s="138">
        <v>9.4797159822281277E-2</v>
      </c>
      <c r="Z10" s="137">
        <v>2175</v>
      </c>
      <c r="AA10" s="138">
        <v>8.7363431876606681E-2</v>
      </c>
    </row>
    <row r="11" spans="1:29" s="18" customFormat="1" ht="22.5" customHeight="1" x14ac:dyDescent="0.35">
      <c r="A11" s="189" t="s">
        <v>35</v>
      </c>
      <c r="B11" s="137" t="str">
        <f>[5]Maßnahmen_WE!H60</f>
        <v>*</v>
      </c>
      <c r="C11" s="138" t="s">
        <v>3</v>
      </c>
      <c r="D11" s="137" t="s">
        <v>6</v>
      </c>
      <c r="E11" s="138" t="s">
        <v>3</v>
      </c>
      <c r="F11" s="137" t="s">
        <v>6</v>
      </c>
      <c r="G11" s="138" t="s">
        <v>3</v>
      </c>
      <c r="H11" s="137" t="s">
        <v>6</v>
      </c>
      <c r="I11" s="138" t="s">
        <v>3</v>
      </c>
      <c r="J11" s="137" t="s">
        <v>6</v>
      </c>
      <c r="K11" s="138" t="s">
        <v>3</v>
      </c>
      <c r="L11" s="137">
        <v>8</v>
      </c>
      <c r="M11" s="138">
        <v>9.1012514220705342E-3</v>
      </c>
      <c r="O11" s="189" t="s">
        <v>35</v>
      </c>
      <c r="P11" s="137" t="s">
        <v>6</v>
      </c>
      <c r="Q11" s="138" t="s">
        <v>3</v>
      </c>
      <c r="R11" s="137">
        <v>136</v>
      </c>
      <c r="S11" s="138">
        <v>6.9306426132599496E-3</v>
      </c>
      <c r="T11" s="137" t="s">
        <v>6</v>
      </c>
      <c r="U11" s="138" t="s">
        <v>3</v>
      </c>
      <c r="V11" s="137" t="s">
        <v>6</v>
      </c>
      <c r="W11" s="138" t="s">
        <v>6</v>
      </c>
      <c r="X11" s="137">
        <v>158</v>
      </c>
      <c r="Y11" s="138">
        <v>6.5606444379853008E-3</v>
      </c>
      <c r="Z11" s="137">
        <v>140</v>
      </c>
      <c r="AA11" s="138">
        <v>5.6233933161953728E-3</v>
      </c>
    </row>
    <row r="12" spans="1:29" s="18" customFormat="1" ht="20.5" customHeight="1" x14ac:dyDescent="0.35">
      <c r="A12" s="189" t="s">
        <v>36</v>
      </c>
      <c r="B12" s="137">
        <f>[5]Maßnahmen_WE!H61</f>
        <v>74</v>
      </c>
      <c r="C12" s="138">
        <f t="shared" si="0"/>
        <v>0.11526479750778816</v>
      </c>
      <c r="D12" s="137" t="s">
        <v>6</v>
      </c>
      <c r="E12" s="138" t="s">
        <v>3</v>
      </c>
      <c r="F12" s="137">
        <v>86</v>
      </c>
      <c r="G12" s="138">
        <v>0.11653116531165311</v>
      </c>
      <c r="H12" s="137" t="s">
        <v>6</v>
      </c>
      <c r="I12" s="138" t="s">
        <v>3</v>
      </c>
      <c r="J12" s="137">
        <v>101</v>
      </c>
      <c r="K12" s="138">
        <v>0.11490329920364049</v>
      </c>
      <c r="L12" s="137">
        <v>143</v>
      </c>
      <c r="M12" s="138">
        <v>0.1626848691695108</v>
      </c>
      <c r="O12" s="189" t="s">
        <v>36</v>
      </c>
      <c r="P12" s="137">
        <v>2785</v>
      </c>
      <c r="Q12" s="138">
        <v>0.14629405893785785</v>
      </c>
      <c r="R12" s="137">
        <v>2670</v>
      </c>
      <c r="S12" s="138">
        <v>0.13606482189267696</v>
      </c>
      <c r="T12" s="137">
        <v>2844</v>
      </c>
      <c r="U12" s="138">
        <v>0.12679447168970129</v>
      </c>
      <c r="V12" s="137">
        <v>2657</v>
      </c>
      <c r="W12" s="138">
        <v>0.10980246301347218</v>
      </c>
      <c r="X12" s="137">
        <v>2947</v>
      </c>
      <c r="Y12" s="138">
        <v>0.12236847568824483</v>
      </c>
      <c r="Z12" s="137">
        <v>3626</v>
      </c>
      <c r="AA12" s="138">
        <v>0.14564588688946015</v>
      </c>
    </row>
    <row r="13" spans="1:29" s="18" customFormat="1" ht="14.5" customHeight="1" x14ac:dyDescent="0.35">
      <c r="A13" s="189" t="s">
        <v>37</v>
      </c>
      <c r="B13" s="137">
        <f>[5]Maßnahmen_WE!H63</f>
        <v>5</v>
      </c>
      <c r="C13" s="138">
        <f t="shared" si="0"/>
        <v>7.7881619937694704E-3</v>
      </c>
      <c r="D13" s="137" t="s">
        <v>6</v>
      </c>
      <c r="E13" s="138" t="s">
        <v>3</v>
      </c>
      <c r="F13" s="137">
        <v>13</v>
      </c>
      <c r="G13" s="138">
        <v>1.7615176151761516E-2</v>
      </c>
      <c r="H13" s="137" t="s">
        <v>6</v>
      </c>
      <c r="I13" s="138" t="s">
        <v>3</v>
      </c>
      <c r="J13" s="137">
        <v>6</v>
      </c>
      <c r="K13" s="138">
        <v>6.8259385665529011E-3</v>
      </c>
      <c r="L13" s="137">
        <v>7</v>
      </c>
      <c r="M13" s="138">
        <v>7.9635949943117172E-3</v>
      </c>
      <c r="O13" s="189" t="s">
        <v>37</v>
      </c>
      <c r="P13" s="137">
        <v>326</v>
      </c>
      <c r="Q13" s="138">
        <v>1.7124546934916215E-2</v>
      </c>
      <c r="R13" s="137" t="s">
        <v>6</v>
      </c>
      <c r="S13" s="138" t="s">
        <v>3</v>
      </c>
      <c r="T13" s="137">
        <v>341</v>
      </c>
      <c r="U13" s="138">
        <v>1.5202853321444495E-2</v>
      </c>
      <c r="V13" s="137" t="s">
        <v>6</v>
      </c>
      <c r="W13" s="138" t="s">
        <v>6</v>
      </c>
      <c r="X13" s="137" t="s">
        <v>6</v>
      </c>
      <c r="Y13" s="138" t="s">
        <v>6</v>
      </c>
      <c r="Z13" s="137">
        <v>903</v>
      </c>
      <c r="AA13" s="138">
        <v>3.6270886889460154E-2</v>
      </c>
    </row>
    <row r="14" spans="1:29" s="18" customFormat="1" ht="14.5" customHeight="1" x14ac:dyDescent="0.35">
      <c r="A14" s="189" t="s">
        <v>38</v>
      </c>
      <c r="B14" s="137">
        <f>[5]Maßnahmen_WE!H64</f>
        <v>155</v>
      </c>
      <c r="C14" s="138">
        <f t="shared" si="0"/>
        <v>0.24143302180685358</v>
      </c>
      <c r="D14" s="137">
        <v>143</v>
      </c>
      <c r="E14" s="138">
        <v>0.24912891986062718</v>
      </c>
      <c r="F14" s="137">
        <v>95</v>
      </c>
      <c r="G14" s="138">
        <v>0.12872628726287264</v>
      </c>
      <c r="H14" s="137">
        <v>143</v>
      </c>
      <c r="I14" s="138">
        <v>0.14547304170905392</v>
      </c>
      <c r="J14" s="137">
        <v>184</v>
      </c>
      <c r="K14" s="138">
        <v>0.20932878270762229</v>
      </c>
      <c r="L14" s="137">
        <v>126</v>
      </c>
      <c r="M14" s="138">
        <v>0.14334470989761092</v>
      </c>
      <c r="O14" s="189" t="s">
        <v>38</v>
      </c>
      <c r="P14" s="137" t="s">
        <v>6</v>
      </c>
      <c r="Q14" s="138" t="s">
        <v>3</v>
      </c>
      <c r="R14" s="137" t="s">
        <v>6</v>
      </c>
      <c r="S14" s="138" t="s">
        <v>3</v>
      </c>
      <c r="T14" s="137">
        <v>4549</v>
      </c>
      <c r="U14" s="138">
        <v>0.20280873829692375</v>
      </c>
      <c r="V14" s="137" t="s">
        <v>6</v>
      </c>
      <c r="W14" s="138" t="s">
        <v>6</v>
      </c>
      <c r="X14" s="137">
        <v>4872</v>
      </c>
      <c r="Y14" s="138">
        <v>0.20230037785990118</v>
      </c>
      <c r="Z14" s="137" t="s">
        <v>6</v>
      </c>
      <c r="AA14" s="138" t="s">
        <v>6</v>
      </c>
    </row>
    <row r="15" spans="1:29" s="18" customFormat="1" ht="14.5" customHeight="1" x14ac:dyDescent="0.35">
      <c r="A15" s="192" t="s">
        <v>39</v>
      </c>
      <c r="B15" s="137">
        <f>[5]Maßnahmen_WE!H45</f>
        <v>642</v>
      </c>
      <c r="C15" s="138">
        <f t="shared" si="0"/>
        <v>1</v>
      </c>
      <c r="D15" s="137">
        <v>574</v>
      </c>
      <c r="E15" s="138">
        <v>1</v>
      </c>
      <c r="F15" s="137">
        <v>738</v>
      </c>
      <c r="G15" s="138">
        <v>1</v>
      </c>
      <c r="H15" s="137">
        <v>983</v>
      </c>
      <c r="I15" s="138">
        <v>1</v>
      </c>
      <c r="J15" s="137">
        <v>876</v>
      </c>
      <c r="K15" s="138">
        <v>1</v>
      </c>
      <c r="L15" s="137">
        <v>802</v>
      </c>
      <c r="M15" s="138">
        <v>1</v>
      </c>
      <c r="O15" s="192" t="s">
        <v>39</v>
      </c>
      <c r="P15" s="137">
        <v>19037</v>
      </c>
      <c r="Q15" s="138">
        <v>1</v>
      </c>
      <c r="R15" s="137">
        <v>19623</v>
      </c>
      <c r="S15" s="138">
        <v>1</v>
      </c>
      <c r="T15" s="137">
        <v>22430</v>
      </c>
      <c r="U15" s="138">
        <v>1</v>
      </c>
      <c r="V15" s="137">
        <v>24198</v>
      </c>
      <c r="W15" s="138">
        <v>1</v>
      </c>
      <c r="X15" s="137">
        <v>24083</v>
      </c>
      <c r="Y15" s="138">
        <v>1</v>
      </c>
      <c r="Z15" s="137">
        <v>24896</v>
      </c>
      <c r="AA15" s="138">
        <v>1</v>
      </c>
    </row>
    <row r="16" spans="1:29" s="18" customFormat="1" ht="14.5" customHeight="1" x14ac:dyDescent="0.35">
      <c r="A16" s="1" t="s">
        <v>40</v>
      </c>
      <c r="B16" s="58"/>
      <c r="C16" s="60"/>
      <c r="D16" s="60"/>
      <c r="E16" s="60"/>
      <c r="F16" s="58"/>
      <c r="G16" s="60"/>
      <c r="H16" s="58"/>
      <c r="I16" s="60"/>
      <c r="J16" s="58"/>
      <c r="K16" s="60"/>
      <c r="L16" s="58"/>
      <c r="M16" s="60"/>
      <c r="N16" s="58"/>
      <c r="O16" s="26" t="s">
        <v>40</v>
      </c>
      <c r="P16" s="58"/>
      <c r="Q16" s="59"/>
      <c r="R16" s="59"/>
      <c r="S16" s="59"/>
      <c r="T16" s="59"/>
      <c r="U16" s="59"/>
      <c r="V16" s="59"/>
      <c r="W16" s="59"/>
      <c r="X16" s="59"/>
      <c r="Y16" s="59"/>
      <c r="Z16" s="59"/>
      <c r="AA16" s="59"/>
      <c r="AB16" s="59"/>
      <c r="AC16" s="59"/>
    </row>
    <row r="17" spans="1:29" s="18" customFormat="1" ht="14.5" customHeight="1" x14ac:dyDescent="0.35">
      <c r="A17" s="1" t="s">
        <v>5</v>
      </c>
      <c r="B17" s="58"/>
      <c r="C17" s="60"/>
      <c r="D17" s="60"/>
      <c r="E17" s="60"/>
      <c r="F17" s="58"/>
      <c r="G17" s="60"/>
      <c r="H17" s="58"/>
      <c r="I17" s="60"/>
      <c r="J17" s="58"/>
      <c r="K17" s="60"/>
      <c r="L17" s="58"/>
      <c r="M17" s="60"/>
      <c r="N17" s="58"/>
      <c r="O17" s="26" t="s">
        <v>5</v>
      </c>
      <c r="P17" s="58"/>
      <c r="Q17" s="59"/>
      <c r="R17" s="59"/>
      <c r="S17" s="59"/>
      <c r="T17" s="59"/>
      <c r="U17" s="59"/>
      <c r="V17" s="59"/>
      <c r="W17" s="59"/>
      <c r="X17" s="59"/>
      <c r="Y17" s="59"/>
      <c r="Z17" s="59"/>
      <c r="AA17" s="59"/>
      <c r="AB17" s="59"/>
      <c r="AC17" s="59"/>
    </row>
    <row r="18" spans="1:29" s="18" customFormat="1" ht="14.5" customHeight="1" x14ac:dyDescent="0.35">
      <c r="A18" s="237"/>
      <c r="B18" s="58"/>
      <c r="C18" s="60"/>
      <c r="D18" s="60"/>
      <c r="E18" s="60"/>
      <c r="F18" s="58"/>
      <c r="G18" s="60"/>
      <c r="H18" s="58"/>
      <c r="I18" s="60"/>
      <c r="J18" s="58"/>
      <c r="K18" s="60"/>
      <c r="L18" s="58"/>
      <c r="M18" s="60"/>
      <c r="N18" s="58"/>
      <c r="O18" s="26"/>
      <c r="P18" s="58"/>
      <c r="Q18" s="59"/>
      <c r="R18" s="59"/>
      <c r="S18" s="59"/>
      <c r="T18" s="59"/>
      <c r="U18" s="59"/>
      <c r="V18" s="59"/>
      <c r="W18" s="59"/>
      <c r="X18" s="59"/>
      <c r="Y18" s="59"/>
      <c r="Z18" s="59"/>
      <c r="AA18" s="59"/>
      <c r="AB18" s="59"/>
      <c r="AC18" s="59"/>
    </row>
    <row r="19" spans="1:29" s="18" customFormat="1" ht="14.5" customHeight="1" x14ac:dyDescent="0.35">
      <c r="A19" s="288" t="s">
        <v>29</v>
      </c>
      <c r="B19" s="286">
        <v>2013</v>
      </c>
      <c r="C19" s="287"/>
      <c r="D19" s="286">
        <v>2012</v>
      </c>
      <c r="E19" s="287"/>
      <c r="F19" s="286">
        <v>2011</v>
      </c>
      <c r="G19" s="287"/>
      <c r="H19" s="286">
        <v>2010</v>
      </c>
      <c r="I19" s="287"/>
      <c r="J19" s="286">
        <v>2009</v>
      </c>
      <c r="K19" s="287"/>
      <c r="L19" s="58"/>
      <c r="M19" s="60"/>
      <c r="N19" s="58"/>
      <c r="O19" s="288" t="s">
        <v>29</v>
      </c>
      <c r="P19" s="286">
        <v>2013</v>
      </c>
      <c r="Q19" s="287"/>
      <c r="R19" s="286">
        <v>2012</v>
      </c>
      <c r="S19" s="287"/>
      <c r="T19" s="286">
        <v>2011</v>
      </c>
      <c r="U19" s="287"/>
      <c r="V19" s="286">
        <v>2010</v>
      </c>
      <c r="W19" s="287"/>
      <c r="X19" s="286">
        <v>2009</v>
      </c>
      <c r="Y19" s="287"/>
      <c r="Z19" s="59"/>
      <c r="AA19" s="59"/>
      <c r="AB19" s="59"/>
      <c r="AC19" s="59"/>
    </row>
    <row r="20" spans="1:29" s="18" customFormat="1" ht="14.5" customHeight="1" x14ac:dyDescent="0.35">
      <c r="A20" s="288"/>
      <c r="B20" s="226" t="s">
        <v>0</v>
      </c>
      <c r="C20" s="226" t="s">
        <v>1</v>
      </c>
      <c r="D20" s="226" t="s">
        <v>0</v>
      </c>
      <c r="E20" s="226" t="s">
        <v>1</v>
      </c>
      <c r="F20" s="226" t="s">
        <v>0</v>
      </c>
      <c r="G20" s="226" t="s">
        <v>1</v>
      </c>
      <c r="H20" s="226" t="s">
        <v>0</v>
      </c>
      <c r="I20" s="226" t="s">
        <v>1</v>
      </c>
      <c r="J20" s="226" t="s">
        <v>0</v>
      </c>
      <c r="K20" s="226" t="s">
        <v>1</v>
      </c>
      <c r="L20" s="58"/>
      <c r="M20" s="60"/>
      <c r="N20" s="58"/>
      <c r="O20" s="288"/>
      <c r="P20" s="226" t="s">
        <v>0</v>
      </c>
      <c r="Q20" s="226" t="s">
        <v>1</v>
      </c>
      <c r="R20" s="226" t="s">
        <v>0</v>
      </c>
      <c r="S20" s="226" t="s">
        <v>1</v>
      </c>
      <c r="T20" s="226" t="s">
        <v>0</v>
      </c>
      <c r="U20" s="226" t="s">
        <v>1</v>
      </c>
      <c r="V20" s="226" t="s">
        <v>0</v>
      </c>
      <c r="W20" s="226" t="s">
        <v>1</v>
      </c>
      <c r="X20" s="226" t="s">
        <v>0</v>
      </c>
      <c r="Y20" s="226" t="s">
        <v>1</v>
      </c>
      <c r="Z20" s="59"/>
      <c r="AA20" s="59"/>
      <c r="AB20" s="59"/>
      <c r="AC20" s="59"/>
    </row>
    <row r="21" spans="1:29" s="18" customFormat="1" ht="14.5" customHeight="1" x14ac:dyDescent="0.35">
      <c r="A21" s="189" t="s">
        <v>31</v>
      </c>
      <c r="B21" s="137">
        <v>182</v>
      </c>
      <c r="C21" s="138">
        <v>0.20705346985210465</v>
      </c>
      <c r="D21" s="137" t="s">
        <v>6</v>
      </c>
      <c r="E21" s="138" t="s">
        <v>3</v>
      </c>
      <c r="F21" s="137">
        <v>257</v>
      </c>
      <c r="G21" s="138">
        <v>0.26939203354297692</v>
      </c>
      <c r="H21" s="137">
        <v>277</v>
      </c>
      <c r="I21" s="138">
        <v>0.20382634289919058</v>
      </c>
      <c r="J21" s="137">
        <v>229</v>
      </c>
      <c r="K21" s="138">
        <v>0.16081460674157302</v>
      </c>
      <c r="L21" s="58"/>
      <c r="M21" s="60"/>
      <c r="N21" s="58"/>
      <c r="O21" s="189" t="s">
        <v>31</v>
      </c>
      <c r="P21" s="137">
        <v>9493</v>
      </c>
      <c r="Q21" s="138">
        <v>0.37218693640711992</v>
      </c>
      <c r="R21" s="137" t="s">
        <v>6</v>
      </c>
      <c r="S21" s="138" t="s">
        <v>6</v>
      </c>
      <c r="T21" s="137">
        <v>7408</v>
      </c>
      <c r="U21" s="138">
        <v>0.25690109585240672</v>
      </c>
      <c r="V21" s="137">
        <v>9387</v>
      </c>
      <c r="W21" s="138">
        <v>0.24618410700236035</v>
      </c>
      <c r="X21" s="137">
        <v>7430</v>
      </c>
      <c r="Y21" s="138">
        <v>0.19625452336300483</v>
      </c>
      <c r="Z21" s="59"/>
      <c r="AA21" s="59"/>
      <c r="AB21" s="59"/>
      <c r="AC21" s="59"/>
    </row>
    <row r="22" spans="1:29" s="18" customFormat="1" ht="14.5" customHeight="1" x14ac:dyDescent="0.35">
      <c r="A22" s="189" t="s">
        <v>32</v>
      </c>
      <c r="B22" s="137">
        <v>66</v>
      </c>
      <c r="C22" s="138">
        <v>7.5085324232081918E-2</v>
      </c>
      <c r="D22" s="137">
        <v>72</v>
      </c>
      <c r="E22" s="138">
        <v>8.191126279863481E-2</v>
      </c>
      <c r="F22" s="137">
        <v>67</v>
      </c>
      <c r="G22" s="138">
        <v>7.0230607966457026E-2</v>
      </c>
      <c r="H22" s="137" t="s">
        <v>6</v>
      </c>
      <c r="I22" s="138" t="s">
        <v>3</v>
      </c>
      <c r="J22" s="137">
        <v>85</v>
      </c>
      <c r="K22" s="138">
        <v>5.9691011235955056E-2</v>
      </c>
      <c r="L22" s="58"/>
      <c r="M22" s="60"/>
      <c r="N22" s="58"/>
      <c r="O22" s="189" t="s">
        <v>32</v>
      </c>
      <c r="P22" s="137">
        <v>1675</v>
      </c>
      <c r="Q22" s="138">
        <v>6.5670822551556499E-2</v>
      </c>
      <c r="R22" s="137">
        <v>1952</v>
      </c>
      <c r="S22" s="138">
        <v>7.5416296410771549E-2</v>
      </c>
      <c r="T22" s="137">
        <v>2309</v>
      </c>
      <c r="U22" s="138">
        <v>8.0073519212095989E-2</v>
      </c>
      <c r="V22" s="137">
        <v>2558</v>
      </c>
      <c r="W22" s="138">
        <v>6.7086283766063473E-2</v>
      </c>
      <c r="X22" s="137">
        <v>2759</v>
      </c>
      <c r="Y22" s="138">
        <v>7.2875670250138677E-2</v>
      </c>
      <c r="Z22" s="59"/>
      <c r="AA22" s="59"/>
      <c r="AB22" s="59"/>
      <c r="AC22" s="59"/>
    </row>
    <row r="23" spans="1:29" s="18" customFormat="1" ht="14.5" customHeight="1" x14ac:dyDescent="0.35">
      <c r="A23" s="189" t="s">
        <v>33</v>
      </c>
      <c r="B23" s="137">
        <v>135</v>
      </c>
      <c r="C23" s="138">
        <v>0.15358361774744028</v>
      </c>
      <c r="D23" s="137">
        <v>146</v>
      </c>
      <c r="E23" s="138">
        <v>0.16609783845278725</v>
      </c>
      <c r="F23" s="137">
        <v>193</v>
      </c>
      <c r="G23" s="138">
        <v>0.20230607966457023</v>
      </c>
      <c r="H23" s="137">
        <v>163</v>
      </c>
      <c r="I23" s="138">
        <v>0.1199411331861663</v>
      </c>
      <c r="J23" s="137">
        <v>188</v>
      </c>
      <c r="K23" s="138">
        <v>0.13202247191011235</v>
      </c>
      <c r="L23" s="58"/>
      <c r="M23" s="60"/>
      <c r="N23" s="58"/>
      <c r="O23" s="189" t="s">
        <v>33</v>
      </c>
      <c r="P23" s="137">
        <v>1994</v>
      </c>
      <c r="Q23" s="138">
        <v>7.8177683682270835E-2</v>
      </c>
      <c r="R23" s="137">
        <v>2082</v>
      </c>
      <c r="S23" s="138">
        <v>8.0438898118456129E-2</v>
      </c>
      <c r="T23" s="137">
        <v>2327</v>
      </c>
      <c r="U23" s="138">
        <v>8.0697738937439312E-2</v>
      </c>
      <c r="V23" s="137">
        <v>3308</v>
      </c>
      <c r="W23" s="138">
        <v>8.6755835300288492E-2</v>
      </c>
      <c r="X23" s="137">
        <v>4005</v>
      </c>
      <c r="Y23" s="138">
        <v>0.10578726326633033</v>
      </c>
      <c r="Z23" s="59"/>
      <c r="AA23" s="59"/>
      <c r="AB23" s="59"/>
      <c r="AC23" s="59"/>
    </row>
    <row r="24" spans="1:29" s="18" customFormat="1" ht="14.5" customHeight="1" x14ac:dyDescent="0.35">
      <c r="A24" s="189" t="s">
        <v>34</v>
      </c>
      <c r="B24" s="137">
        <v>74</v>
      </c>
      <c r="C24" s="138">
        <v>8.418657565415244E-2</v>
      </c>
      <c r="D24" s="137">
        <v>95</v>
      </c>
      <c r="E24" s="138">
        <v>0.1080773606370876</v>
      </c>
      <c r="F24" s="137">
        <v>170</v>
      </c>
      <c r="G24" s="138">
        <v>0.17819706498951782</v>
      </c>
      <c r="H24" s="137">
        <v>241</v>
      </c>
      <c r="I24" s="138">
        <v>0.17733627667402502</v>
      </c>
      <c r="J24" s="137">
        <v>216</v>
      </c>
      <c r="K24" s="138">
        <v>0.15168539325842698</v>
      </c>
      <c r="L24" s="58"/>
      <c r="M24" s="60"/>
      <c r="N24" s="58"/>
      <c r="O24" s="189" t="s">
        <v>34</v>
      </c>
      <c r="P24" s="137">
        <v>2359</v>
      </c>
      <c r="Q24" s="138">
        <v>9.2488042029326437E-2</v>
      </c>
      <c r="R24" s="137">
        <v>2705</v>
      </c>
      <c r="S24" s="138">
        <v>0.1045087509175907</v>
      </c>
      <c r="T24" s="137">
        <v>4388</v>
      </c>
      <c r="U24" s="138">
        <v>0.15217089748924956</v>
      </c>
      <c r="V24" s="137">
        <v>6049</v>
      </c>
      <c r="W24" s="138">
        <v>0.15864148964070285</v>
      </c>
      <c r="X24" s="137">
        <v>4795</v>
      </c>
      <c r="Y24" s="138">
        <v>0.1266541641353443</v>
      </c>
      <c r="Z24" s="59"/>
      <c r="AA24" s="59"/>
      <c r="AB24" s="59"/>
      <c r="AC24" s="59"/>
    </row>
    <row r="25" spans="1:29" s="18" customFormat="1" ht="14.5" customHeight="1" x14ac:dyDescent="0.35">
      <c r="A25" s="189" t="s">
        <v>35</v>
      </c>
      <c r="B25" s="137">
        <v>0</v>
      </c>
      <c r="C25" s="138" t="s">
        <v>3</v>
      </c>
      <c r="D25" s="137" t="s">
        <v>6</v>
      </c>
      <c r="E25" s="138" t="s">
        <v>3</v>
      </c>
      <c r="F25" s="137" t="s">
        <v>6</v>
      </c>
      <c r="G25" s="138" t="s">
        <v>3</v>
      </c>
      <c r="H25" s="137">
        <v>5</v>
      </c>
      <c r="I25" s="138">
        <v>3.6791758646063282E-3</v>
      </c>
      <c r="J25" s="137" t="s">
        <v>6</v>
      </c>
      <c r="K25" s="138" t="s">
        <v>3</v>
      </c>
      <c r="L25" s="58"/>
      <c r="M25" s="60"/>
      <c r="N25" s="58"/>
      <c r="O25" s="189" t="s">
        <v>35</v>
      </c>
      <c r="P25" s="137">
        <v>93</v>
      </c>
      <c r="Q25" s="138">
        <v>3.6462008939073158E-3</v>
      </c>
      <c r="R25" s="137">
        <v>61</v>
      </c>
      <c r="S25" s="138">
        <v>2.3567592628366109E-3</v>
      </c>
      <c r="T25" s="137">
        <v>72</v>
      </c>
      <c r="U25" s="138">
        <v>2.4968789013732834E-3</v>
      </c>
      <c r="V25" s="137" t="s">
        <v>6</v>
      </c>
      <c r="W25" s="138" t="s">
        <v>6</v>
      </c>
      <c r="X25" s="137">
        <v>127</v>
      </c>
      <c r="Y25" s="138">
        <v>3.3545524181832591E-3</v>
      </c>
      <c r="Z25" s="59"/>
      <c r="AA25" s="59"/>
      <c r="AB25" s="59"/>
      <c r="AC25" s="59"/>
    </row>
    <row r="26" spans="1:29" s="18" customFormat="1" ht="14.5" customHeight="1" x14ac:dyDescent="0.35">
      <c r="A26" s="189" t="s">
        <v>36</v>
      </c>
      <c r="B26" s="137">
        <v>150</v>
      </c>
      <c r="C26" s="138">
        <v>0.17064846416382254</v>
      </c>
      <c r="D26" s="137">
        <v>166</v>
      </c>
      <c r="E26" s="138">
        <v>0.18885096700796358</v>
      </c>
      <c r="F26" s="137">
        <v>178</v>
      </c>
      <c r="G26" s="138">
        <v>0.18658280922431866</v>
      </c>
      <c r="H26" s="137">
        <v>447</v>
      </c>
      <c r="I26" s="138">
        <v>0.32891832229580575</v>
      </c>
      <c r="J26" s="137">
        <v>433</v>
      </c>
      <c r="K26" s="138">
        <v>0.30407303370786515</v>
      </c>
      <c r="L26" s="58"/>
      <c r="M26" s="60"/>
      <c r="N26" s="58"/>
      <c r="O26" s="189" t="s">
        <v>36</v>
      </c>
      <c r="P26" s="137">
        <v>4986</v>
      </c>
      <c r="Q26" s="138">
        <v>0.19548341566690192</v>
      </c>
      <c r="R26" s="137">
        <v>5474</v>
      </c>
      <c r="S26" s="138">
        <v>0.21149016729127226</v>
      </c>
      <c r="T26" s="137" t="s">
        <v>6</v>
      </c>
      <c r="U26" s="138" t="s">
        <v>6</v>
      </c>
      <c r="V26" s="137" t="s">
        <v>6</v>
      </c>
      <c r="W26" s="138" t="s">
        <v>6</v>
      </c>
      <c r="X26" s="137">
        <v>11621</v>
      </c>
      <c r="Y26" s="138">
        <v>0.30695475316305237</v>
      </c>
      <c r="Z26" s="59"/>
      <c r="AA26" s="59"/>
      <c r="AB26" s="59"/>
      <c r="AC26" s="59"/>
    </row>
    <row r="27" spans="1:29" s="18" customFormat="1" ht="14.5" customHeight="1" x14ac:dyDescent="0.35">
      <c r="A27" s="189" t="s">
        <v>37</v>
      </c>
      <c r="B27" s="137">
        <v>5</v>
      </c>
      <c r="C27" s="138">
        <v>5.6882821387940841E-3</v>
      </c>
      <c r="D27" s="137">
        <v>0</v>
      </c>
      <c r="E27" s="138">
        <v>0</v>
      </c>
      <c r="F27" s="137" t="s">
        <v>6</v>
      </c>
      <c r="G27" s="138" t="s">
        <v>3</v>
      </c>
      <c r="H27" s="137" t="s">
        <v>6</v>
      </c>
      <c r="I27" s="138" t="s">
        <v>3</v>
      </c>
      <c r="J27" s="137" t="s">
        <v>6</v>
      </c>
      <c r="K27" s="138" t="s">
        <v>3</v>
      </c>
      <c r="L27" s="58"/>
      <c r="M27" s="60"/>
      <c r="N27" s="58"/>
      <c r="O27" s="189" t="s">
        <v>37</v>
      </c>
      <c r="P27" s="137">
        <v>208</v>
      </c>
      <c r="Q27" s="138">
        <v>8.1549439347604492E-3</v>
      </c>
      <c r="R27" s="137" t="s">
        <v>6</v>
      </c>
      <c r="S27" s="138" t="s">
        <v>6</v>
      </c>
      <c r="T27" s="137" t="s">
        <v>6</v>
      </c>
      <c r="U27" s="138" t="s">
        <v>6</v>
      </c>
      <c r="V27" s="137">
        <v>714</v>
      </c>
      <c r="W27" s="138">
        <v>1.872541306058222E-2</v>
      </c>
      <c r="X27" s="137">
        <v>256</v>
      </c>
      <c r="Y27" s="138">
        <v>6.7619324335032619E-3</v>
      </c>
      <c r="Z27" s="59"/>
      <c r="AA27" s="59"/>
      <c r="AB27" s="59"/>
      <c r="AC27" s="59"/>
    </row>
    <row r="28" spans="1:29" s="18" customFormat="1" ht="14.5" customHeight="1" x14ac:dyDescent="0.35">
      <c r="A28" s="189" t="s">
        <v>38</v>
      </c>
      <c r="B28" s="137">
        <v>168</v>
      </c>
      <c r="C28" s="138">
        <v>0.19112627986348124</v>
      </c>
      <c r="D28" s="137">
        <v>175</v>
      </c>
      <c r="E28" s="138">
        <v>0.19908987485779295</v>
      </c>
      <c r="F28" s="137">
        <v>85</v>
      </c>
      <c r="G28" s="138">
        <v>8.9098532494758909E-2</v>
      </c>
      <c r="H28" s="137">
        <v>132</v>
      </c>
      <c r="I28" s="138">
        <v>9.713024282560706E-2</v>
      </c>
      <c r="J28" s="137">
        <v>207</v>
      </c>
      <c r="K28" s="138">
        <v>0.14536516853932585</v>
      </c>
      <c r="L28" s="58"/>
      <c r="M28" s="60"/>
      <c r="N28" s="58"/>
      <c r="O28" s="189" t="s">
        <v>38</v>
      </c>
      <c r="P28" s="137">
        <v>4698</v>
      </c>
      <c r="Q28" s="138">
        <v>0.18419195483415668</v>
      </c>
      <c r="R28" s="137">
        <v>4288</v>
      </c>
      <c r="S28" s="138">
        <v>0.16566858555808833</v>
      </c>
      <c r="T28" s="137">
        <v>4534</v>
      </c>
      <c r="U28" s="138">
        <v>0.15723401303925649</v>
      </c>
      <c r="V28" s="137">
        <v>5410</v>
      </c>
      <c r="W28" s="138">
        <v>0.14188303173354314</v>
      </c>
      <c r="X28" s="137">
        <v>6866</v>
      </c>
      <c r="Y28" s="138">
        <v>0.18135714097044295</v>
      </c>
      <c r="Z28" s="59"/>
      <c r="AA28" s="59"/>
      <c r="AB28" s="59"/>
      <c r="AC28" s="59"/>
    </row>
    <row r="29" spans="1:29" s="18" customFormat="1" ht="14.5" customHeight="1" x14ac:dyDescent="0.35">
      <c r="A29" s="192" t="s">
        <v>39</v>
      </c>
      <c r="B29" s="137">
        <v>780</v>
      </c>
      <c r="C29" s="138">
        <v>1</v>
      </c>
      <c r="D29" s="137">
        <v>879</v>
      </c>
      <c r="E29" s="138">
        <v>1</v>
      </c>
      <c r="F29" s="137">
        <v>954</v>
      </c>
      <c r="G29" s="138">
        <v>1</v>
      </c>
      <c r="H29" s="137">
        <v>1359</v>
      </c>
      <c r="I29" s="138">
        <v>1</v>
      </c>
      <c r="J29" s="137">
        <v>1424</v>
      </c>
      <c r="K29" s="138">
        <v>1</v>
      </c>
      <c r="L29" s="58"/>
      <c r="M29" s="60"/>
      <c r="N29" s="58"/>
      <c r="O29" s="192" t="s">
        <v>39</v>
      </c>
      <c r="P29" s="137">
        <v>25506</v>
      </c>
      <c r="Q29" s="138">
        <v>1</v>
      </c>
      <c r="R29" s="137">
        <v>25883</v>
      </c>
      <c r="S29" s="138">
        <v>1</v>
      </c>
      <c r="T29" s="137">
        <v>28836</v>
      </c>
      <c r="U29" s="138">
        <v>1</v>
      </c>
      <c r="V29" s="137">
        <v>38130</v>
      </c>
      <c r="W29" s="138">
        <v>1</v>
      </c>
      <c r="X29" s="137">
        <v>37859</v>
      </c>
      <c r="Y29" s="138">
        <v>1</v>
      </c>
      <c r="Z29" s="59"/>
      <c r="AA29" s="59"/>
      <c r="AB29" s="59"/>
      <c r="AC29" s="59"/>
    </row>
    <row r="30" spans="1:29" s="18" customFormat="1" ht="14.5" customHeight="1" x14ac:dyDescent="0.35">
      <c r="A30" s="1" t="s">
        <v>40</v>
      </c>
      <c r="B30" s="58"/>
      <c r="C30" s="60"/>
      <c r="D30" s="60"/>
      <c r="E30" s="60"/>
      <c r="F30" s="58"/>
      <c r="G30" s="60"/>
      <c r="H30" s="58"/>
      <c r="I30" s="60"/>
      <c r="J30" s="58"/>
      <c r="K30" s="60"/>
      <c r="L30" s="58"/>
      <c r="M30" s="60"/>
      <c r="N30" s="58"/>
      <c r="O30" s="26" t="s">
        <v>40</v>
      </c>
      <c r="P30" s="58"/>
      <c r="Q30" s="59"/>
      <c r="R30" s="59"/>
      <c r="S30" s="59"/>
      <c r="T30" s="59"/>
      <c r="U30" s="59"/>
      <c r="V30" s="59"/>
      <c r="W30" s="59"/>
      <c r="X30" s="59"/>
      <c r="Y30" s="59"/>
      <c r="Z30" s="59"/>
      <c r="AA30" s="59"/>
      <c r="AB30" s="59"/>
      <c r="AC30" s="59"/>
    </row>
    <row r="31" spans="1:29" s="18" customFormat="1" ht="14.5" customHeight="1" x14ac:dyDescent="0.35">
      <c r="A31" s="1" t="s">
        <v>5</v>
      </c>
      <c r="B31" s="58"/>
      <c r="C31" s="60"/>
      <c r="D31" s="60"/>
      <c r="E31" s="60"/>
      <c r="F31" s="58"/>
      <c r="G31" s="60"/>
      <c r="H31" s="58"/>
      <c r="I31" s="60"/>
      <c r="J31" s="58"/>
      <c r="K31" s="60"/>
      <c r="L31" s="58"/>
      <c r="M31" s="60"/>
      <c r="N31" s="58"/>
      <c r="O31" s="26" t="s">
        <v>5</v>
      </c>
      <c r="P31" s="58"/>
      <c r="Q31" s="59"/>
      <c r="R31" s="59"/>
      <c r="S31" s="59"/>
      <c r="T31" s="59"/>
      <c r="U31" s="59"/>
      <c r="V31" s="59"/>
      <c r="W31" s="59"/>
      <c r="X31" s="59"/>
      <c r="Y31" s="59"/>
      <c r="Z31" s="59"/>
      <c r="AA31" s="59"/>
      <c r="AB31" s="59"/>
      <c r="AC31" s="59"/>
    </row>
    <row r="32" spans="1:29" s="18" customFormat="1" ht="14.5" customHeight="1" x14ac:dyDescent="0.35">
      <c r="A32" s="1"/>
      <c r="B32" s="58"/>
      <c r="C32" s="60"/>
      <c r="D32" s="60"/>
      <c r="E32" s="60"/>
      <c r="F32" s="58"/>
      <c r="G32" s="60"/>
      <c r="H32" s="58"/>
      <c r="I32" s="60"/>
      <c r="J32" s="58"/>
      <c r="K32" s="60"/>
      <c r="L32" s="58"/>
      <c r="M32" s="60"/>
      <c r="N32" s="58"/>
      <c r="O32" s="26"/>
      <c r="P32" s="58"/>
      <c r="Q32" s="59"/>
      <c r="R32" s="59"/>
      <c r="S32" s="59"/>
      <c r="T32" s="59"/>
      <c r="U32" s="59"/>
      <c r="V32" s="59"/>
      <c r="W32" s="59"/>
      <c r="X32" s="59"/>
      <c r="Y32" s="59"/>
      <c r="Z32" s="59"/>
      <c r="AA32" s="59"/>
      <c r="AB32" s="59"/>
      <c r="AC32" s="59"/>
    </row>
    <row r="33" spans="1:29" s="18" customFormat="1" ht="14.5" customHeight="1" x14ac:dyDescent="0.35">
      <c r="A33" s="1"/>
      <c r="B33" s="58"/>
      <c r="C33" s="60"/>
      <c r="D33" s="60"/>
      <c r="E33" s="60"/>
      <c r="F33" s="58"/>
      <c r="G33" s="60"/>
      <c r="H33" s="58"/>
      <c r="I33" s="60"/>
      <c r="J33" s="58"/>
      <c r="K33" s="60"/>
      <c r="L33" s="58"/>
      <c r="M33" s="60"/>
      <c r="N33" s="58"/>
      <c r="O33" s="26"/>
      <c r="P33" s="58"/>
      <c r="Q33" s="59"/>
      <c r="R33" s="59"/>
      <c r="S33" s="59"/>
      <c r="T33" s="59"/>
      <c r="U33" s="59"/>
      <c r="V33" s="59"/>
      <c r="W33" s="59"/>
      <c r="X33" s="59"/>
      <c r="Y33" s="59"/>
      <c r="Z33" s="59"/>
      <c r="AA33" s="59"/>
      <c r="AB33" s="59"/>
      <c r="AC33" s="59"/>
    </row>
    <row r="34" spans="1:29" s="18" customFormat="1" ht="14.5" customHeight="1" x14ac:dyDescent="0.35">
      <c r="A34" s="2"/>
      <c r="B34" s="62"/>
      <c r="C34" s="60"/>
      <c r="D34" s="60"/>
      <c r="E34" s="60"/>
      <c r="F34" s="62"/>
      <c r="G34" s="60"/>
      <c r="H34" s="62"/>
      <c r="I34" s="60"/>
      <c r="J34" s="62"/>
      <c r="K34" s="222" t="s">
        <v>90</v>
      </c>
      <c r="L34" s="62"/>
      <c r="M34" s="60"/>
      <c r="N34" s="62"/>
      <c r="O34" s="27"/>
      <c r="P34" s="63"/>
      <c r="Q34" s="60"/>
      <c r="R34" s="60"/>
      <c r="S34" s="60"/>
      <c r="T34" s="60"/>
      <c r="U34" s="60"/>
      <c r="V34" s="60"/>
      <c r="W34" s="60"/>
      <c r="X34" s="60"/>
      <c r="Y34" s="60"/>
      <c r="Z34" s="222" t="s">
        <v>90</v>
      </c>
      <c r="AA34" s="60"/>
      <c r="AB34" s="60"/>
      <c r="AC34" s="60"/>
    </row>
    <row r="35" spans="1:29" ht="14.5" customHeight="1" x14ac:dyDescent="0.35">
      <c r="B35" s="28"/>
      <c r="C35" s="28"/>
      <c r="D35" s="28"/>
      <c r="E35" s="28"/>
      <c r="F35" s="28"/>
      <c r="G35" s="28"/>
      <c r="H35" s="28"/>
      <c r="I35" s="28"/>
      <c r="J35" s="28"/>
      <c r="K35" s="28"/>
      <c r="L35" s="28"/>
      <c r="M35" s="28"/>
      <c r="N35" s="28"/>
    </row>
    <row r="36" spans="1:29" ht="14.5" customHeight="1" x14ac:dyDescent="0.35">
      <c r="A36" s="69"/>
      <c r="B36" s="65">
        <v>2009</v>
      </c>
      <c r="C36" s="65">
        <v>2010</v>
      </c>
      <c r="D36" s="66">
        <v>2011</v>
      </c>
      <c r="E36" s="66">
        <v>2012</v>
      </c>
      <c r="F36" s="65">
        <v>2013</v>
      </c>
      <c r="G36" s="66">
        <v>2014</v>
      </c>
      <c r="H36" s="66">
        <v>2015</v>
      </c>
      <c r="I36" s="65">
        <v>2016</v>
      </c>
      <c r="J36" s="66">
        <v>2017</v>
      </c>
      <c r="K36" s="219">
        <v>2018</v>
      </c>
      <c r="L36" s="219">
        <v>2019</v>
      </c>
      <c r="N36" s="65"/>
      <c r="O36" s="64"/>
      <c r="P36" s="65">
        <v>2009</v>
      </c>
      <c r="Q36" s="65">
        <v>2010</v>
      </c>
      <c r="R36" s="66">
        <v>2011</v>
      </c>
      <c r="S36" s="66">
        <v>2012</v>
      </c>
      <c r="T36" s="66">
        <v>2013</v>
      </c>
      <c r="U36" s="66">
        <v>2014</v>
      </c>
      <c r="V36" s="66">
        <v>2015</v>
      </c>
      <c r="W36" s="66">
        <v>2016</v>
      </c>
      <c r="X36" s="65">
        <v>2017</v>
      </c>
      <c r="Y36" s="219">
        <v>2018</v>
      </c>
      <c r="Z36" s="219">
        <v>2019</v>
      </c>
    </row>
    <row r="37" spans="1:29" ht="14.5" customHeight="1" x14ac:dyDescent="0.35">
      <c r="A37" s="67" t="s">
        <v>31</v>
      </c>
      <c r="B37" s="5">
        <f t="shared" ref="B37:B45" si="1">J21</f>
        <v>229</v>
      </c>
      <c r="C37" s="5">
        <f t="shared" ref="C37:C45" si="2">H21</f>
        <v>277</v>
      </c>
      <c r="D37" s="5">
        <f t="shared" ref="D37:D45" si="3">F21</f>
        <v>257</v>
      </c>
      <c r="E37" s="5" t="str">
        <f t="shared" ref="E37:E45" si="4">D21</f>
        <v>*</v>
      </c>
      <c r="F37" s="5">
        <f t="shared" ref="F37:F45" si="5">B21</f>
        <v>182</v>
      </c>
      <c r="G37" s="5">
        <f t="shared" ref="G37:G45" si="6">L7</f>
        <v>263</v>
      </c>
      <c r="H37" s="5">
        <f t="shared" ref="H37:H45" si="7">J7</f>
        <v>253</v>
      </c>
      <c r="I37" s="5">
        <f>H7</f>
        <v>505</v>
      </c>
      <c r="J37" s="220">
        <f t="shared" ref="J37:J45" si="8">F7</f>
        <v>341</v>
      </c>
      <c r="K37" s="5" t="str">
        <f>D7</f>
        <v>*</v>
      </c>
      <c r="L37" s="5" t="str">
        <f>B7</f>
        <v>*</v>
      </c>
      <c r="N37" s="5"/>
      <c r="O37" s="67" t="s">
        <v>31</v>
      </c>
      <c r="P37" s="5">
        <f t="shared" ref="P37:P45" si="9">X21</f>
        <v>7430</v>
      </c>
      <c r="Q37" s="5">
        <f t="shared" ref="Q37:Q45" si="10">V21</f>
        <v>9387</v>
      </c>
      <c r="R37" s="5">
        <f t="shared" ref="R37:R45" si="11">T21</f>
        <v>7408</v>
      </c>
      <c r="S37" s="5" t="str">
        <f t="shared" ref="S37:S45" si="12">R21</f>
        <v>*</v>
      </c>
      <c r="T37" s="5">
        <f t="shared" ref="T37:T45" si="13">P21</f>
        <v>9493</v>
      </c>
      <c r="U37" s="5" t="str">
        <f t="shared" ref="U37:U45" si="14">Z7</f>
        <v>*</v>
      </c>
      <c r="V37" s="5" t="str">
        <f t="shared" ref="V37:V45" si="15">X7</f>
        <v>*</v>
      </c>
      <c r="W37" s="5">
        <f t="shared" ref="W37:W45" si="16">V7</f>
        <v>10149</v>
      </c>
      <c r="X37" s="5" t="str">
        <f t="shared" ref="X37:X45" si="17">T7</f>
        <v>*</v>
      </c>
      <c r="Y37" s="5">
        <f>R7</f>
        <v>7923</v>
      </c>
      <c r="Z37" s="5">
        <f>P7</f>
        <v>8219</v>
      </c>
      <c r="AB37" s="26"/>
      <c r="AC37" s="26"/>
    </row>
    <row r="38" spans="1:29" ht="14.5" customHeight="1" x14ac:dyDescent="0.35">
      <c r="A38" s="67" t="s">
        <v>32</v>
      </c>
      <c r="B38" s="5">
        <f t="shared" si="1"/>
        <v>85</v>
      </c>
      <c r="C38" s="5" t="str">
        <f t="shared" si="2"/>
        <v>*</v>
      </c>
      <c r="D38" s="5">
        <f t="shared" si="3"/>
        <v>67</v>
      </c>
      <c r="E38" s="5">
        <f t="shared" si="4"/>
        <v>72</v>
      </c>
      <c r="F38" s="5">
        <f t="shared" si="5"/>
        <v>66</v>
      </c>
      <c r="G38" s="5">
        <f t="shared" si="6"/>
        <v>62</v>
      </c>
      <c r="H38" s="5">
        <f t="shared" si="7"/>
        <v>51</v>
      </c>
      <c r="I38" s="5">
        <f>H8</f>
        <v>45</v>
      </c>
      <c r="J38" s="220">
        <f t="shared" si="8"/>
        <v>26</v>
      </c>
      <c r="K38" s="5">
        <f t="shared" ref="K38:K44" si="18">D8</f>
        <v>29</v>
      </c>
      <c r="L38" s="5">
        <f t="shared" ref="L38:L44" si="19">B8</f>
        <v>29</v>
      </c>
      <c r="N38" s="5"/>
      <c r="O38" s="67" t="s">
        <v>32</v>
      </c>
      <c r="P38" s="5">
        <f t="shared" si="9"/>
        <v>2759</v>
      </c>
      <c r="Q38" s="5">
        <f t="shared" si="10"/>
        <v>2558</v>
      </c>
      <c r="R38" s="5">
        <f t="shared" si="11"/>
        <v>2309</v>
      </c>
      <c r="S38" s="5">
        <f t="shared" si="12"/>
        <v>1952</v>
      </c>
      <c r="T38" s="5">
        <f t="shared" si="13"/>
        <v>1675</v>
      </c>
      <c r="U38" s="5">
        <f t="shared" si="14"/>
        <v>1420</v>
      </c>
      <c r="V38" s="5">
        <f t="shared" si="15"/>
        <v>1306</v>
      </c>
      <c r="W38" s="5">
        <f t="shared" si="16"/>
        <v>1152</v>
      </c>
      <c r="X38" s="5">
        <f t="shared" si="17"/>
        <v>988</v>
      </c>
      <c r="Y38" s="5">
        <f t="shared" ref="Y38:Y45" si="20">R8</f>
        <v>878</v>
      </c>
      <c r="Z38" s="5">
        <f>P8</f>
        <v>847</v>
      </c>
      <c r="AB38" s="65"/>
      <c r="AC38" s="65"/>
    </row>
    <row r="39" spans="1:29" ht="14.5" customHeight="1" x14ac:dyDescent="0.35">
      <c r="A39" s="67" t="s">
        <v>33</v>
      </c>
      <c r="B39" s="5">
        <f t="shared" si="1"/>
        <v>188</v>
      </c>
      <c r="C39" s="5">
        <f t="shared" si="2"/>
        <v>163</v>
      </c>
      <c r="D39" s="5">
        <f t="shared" si="3"/>
        <v>193</v>
      </c>
      <c r="E39" s="5">
        <f t="shared" si="4"/>
        <v>146</v>
      </c>
      <c r="F39" s="5">
        <f t="shared" si="5"/>
        <v>135</v>
      </c>
      <c r="G39" s="5">
        <f t="shared" si="6"/>
        <v>113</v>
      </c>
      <c r="H39" s="5">
        <f t="shared" si="7"/>
        <v>153</v>
      </c>
      <c r="I39" s="5">
        <f>H9</f>
        <v>103</v>
      </c>
      <c r="J39" s="220">
        <f t="shared" si="8"/>
        <v>87</v>
      </c>
      <c r="K39" s="5">
        <f t="shared" si="18"/>
        <v>82</v>
      </c>
      <c r="L39" s="5">
        <f t="shared" si="19"/>
        <v>57</v>
      </c>
      <c r="N39" s="70"/>
      <c r="O39" s="67" t="s">
        <v>33</v>
      </c>
      <c r="P39" s="5">
        <f t="shared" si="9"/>
        <v>4005</v>
      </c>
      <c r="Q39" s="5">
        <f t="shared" si="10"/>
        <v>3308</v>
      </c>
      <c r="R39" s="5">
        <f t="shared" si="11"/>
        <v>2327</v>
      </c>
      <c r="S39" s="5">
        <f t="shared" si="12"/>
        <v>2082</v>
      </c>
      <c r="T39" s="5">
        <f t="shared" si="13"/>
        <v>1994</v>
      </c>
      <c r="U39" s="5">
        <f t="shared" si="14"/>
        <v>2067</v>
      </c>
      <c r="V39" s="5">
        <f t="shared" si="15"/>
        <v>2376</v>
      </c>
      <c r="W39" s="5">
        <f t="shared" si="16"/>
        <v>2116</v>
      </c>
      <c r="X39" s="5">
        <f t="shared" si="17"/>
        <v>1787</v>
      </c>
      <c r="Y39" s="5">
        <f>R9</f>
        <v>1539</v>
      </c>
      <c r="Z39" s="5">
        <f t="shared" ref="Z39:Z45" si="21">P9</f>
        <v>1340</v>
      </c>
      <c r="AB39" s="5"/>
      <c r="AC39" s="5"/>
    </row>
    <row r="40" spans="1:29" ht="14.5" customHeight="1" x14ac:dyDescent="0.35">
      <c r="A40" s="67" t="s">
        <v>34</v>
      </c>
      <c r="B40" s="5">
        <f t="shared" si="1"/>
        <v>216</v>
      </c>
      <c r="C40" s="5">
        <f t="shared" si="2"/>
        <v>241</v>
      </c>
      <c r="D40" s="5">
        <f t="shared" si="3"/>
        <v>170</v>
      </c>
      <c r="E40" s="5">
        <f t="shared" si="4"/>
        <v>95</v>
      </c>
      <c r="F40" s="5">
        <f t="shared" si="5"/>
        <v>74</v>
      </c>
      <c r="G40" s="5">
        <f t="shared" si="6"/>
        <v>80</v>
      </c>
      <c r="H40" s="5" t="str">
        <f t="shared" si="7"/>
        <v>*</v>
      </c>
      <c r="I40" s="5" t="str">
        <f t="shared" ref="I40:I45" si="22">H10</f>
        <v>*</v>
      </c>
      <c r="J40" s="220" t="str">
        <f t="shared" si="8"/>
        <v>*</v>
      </c>
      <c r="K40" s="5" t="str">
        <f t="shared" si="18"/>
        <v>*</v>
      </c>
      <c r="L40" s="5">
        <f t="shared" si="19"/>
        <v>39</v>
      </c>
      <c r="N40" s="70"/>
      <c r="O40" s="67" t="s">
        <v>34</v>
      </c>
      <c r="P40" s="5">
        <f t="shared" si="9"/>
        <v>4795</v>
      </c>
      <c r="Q40" s="5">
        <f t="shared" si="10"/>
        <v>6049</v>
      </c>
      <c r="R40" s="5">
        <f t="shared" si="11"/>
        <v>4388</v>
      </c>
      <c r="S40" s="5">
        <f t="shared" si="12"/>
        <v>2705</v>
      </c>
      <c r="T40" s="5">
        <f t="shared" si="13"/>
        <v>2359</v>
      </c>
      <c r="U40" s="5">
        <f t="shared" si="14"/>
        <v>2175</v>
      </c>
      <c r="V40" s="5">
        <f t="shared" si="15"/>
        <v>2283</v>
      </c>
      <c r="W40" s="5">
        <f t="shared" si="16"/>
        <v>2127</v>
      </c>
      <c r="X40" s="5">
        <f t="shared" si="17"/>
        <v>2447</v>
      </c>
      <c r="Y40" s="5">
        <f t="shared" si="20"/>
        <v>1933</v>
      </c>
      <c r="Z40" s="5">
        <f t="shared" si="21"/>
        <v>1750</v>
      </c>
      <c r="AB40" s="5"/>
      <c r="AC40" s="5"/>
    </row>
    <row r="41" spans="1:29" ht="20.5" customHeight="1" x14ac:dyDescent="0.35">
      <c r="A41" s="67" t="s">
        <v>35</v>
      </c>
      <c r="B41" s="5" t="str">
        <f t="shared" si="1"/>
        <v>*</v>
      </c>
      <c r="C41" s="5">
        <f t="shared" si="2"/>
        <v>5</v>
      </c>
      <c r="D41" s="5" t="str">
        <f t="shared" si="3"/>
        <v>*</v>
      </c>
      <c r="E41" s="5" t="str">
        <f t="shared" si="4"/>
        <v>*</v>
      </c>
      <c r="F41" s="5">
        <f t="shared" si="5"/>
        <v>0</v>
      </c>
      <c r="G41" s="5">
        <f t="shared" si="6"/>
        <v>8</v>
      </c>
      <c r="H41" s="5" t="str">
        <f t="shared" si="7"/>
        <v>*</v>
      </c>
      <c r="I41" s="5" t="str">
        <f t="shared" si="22"/>
        <v>*</v>
      </c>
      <c r="J41" s="220" t="str">
        <f t="shared" si="8"/>
        <v>*</v>
      </c>
      <c r="K41" s="5" t="str">
        <f t="shared" si="18"/>
        <v>*</v>
      </c>
      <c r="L41" s="5" t="str">
        <f t="shared" si="19"/>
        <v>*</v>
      </c>
      <c r="N41" s="70"/>
      <c r="O41" s="67" t="s">
        <v>35</v>
      </c>
      <c r="P41" s="5">
        <f t="shared" si="9"/>
        <v>127</v>
      </c>
      <c r="Q41" s="5" t="str">
        <f t="shared" si="10"/>
        <v>*</v>
      </c>
      <c r="R41" s="5">
        <f t="shared" si="11"/>
        <v>72</v>
      </c>
      <c r="S41" s="5">
        <f t="shared" si="12"/>
        <v>61</v>
      </c>
      <c r="T41" s="5">
        <f t="shared" si="13"/>
        <v>93</v>
      </c>
      <c r="U41" s="5">
        <f t="shared" si="14"/>
        <v>140</v>
      </c>
      <c r="V41" s="5">
        <f t="shared" si="15"/>
        <v>158</v>
      </c>
      <c r="W41" s="5" t="str">
        <f t="shared" si="16"/>
        <v>*</v>
      </c>
      <c r="X41" s="5" t="str">
        <f t="shared" si="17"/>
        <v>*</v>
      </c>
      <c r="Y41" s="5">
        <f t="shared" si="20"/>
        <v>136</v>
      </c>
      <c r="Z41" s="5" t="str">
        <f t="shared" si="21"/>
        <v>*</v>
      </c>
      <c r="AB41" s="5"/>
      <c r="AC41" s="5"/>
    </row>
    <row r="42" spans="1:29" ht="14.5" customHeight="1" x14ac:dyDescent="0.35">
      <c r="A42" s="67" t="s">
        <v>36</v>
      </c>
      <c r="B42" s="5">
        <f t="shared" si="1"/>
        <v>433</v>
      </c>
      <c r="C42" s="5">
        <f t="shared" si="2"/>
        <v>447</v>
      </c>
      <c r="D42" s="5">
        <f t="shared" si="3"/>
        <v>178</v>
      </c>
      <c r="E42" s="5">
        <f t="shared" si="4"/>
        <v>166</v>
      </c>
      <c r="F42" s="5">
        <f t="shared" si="5"/>
        <v>150</v>
      </c>
      <c r="G42" s="5">
        <f t="shared" si="6"/>
        <v>143</v>
      </c>
      <c r="H42" s="5">
        <f t="shared" si="7"/>
        <v>101</v>
      </c>
      <c r="I42" s="5" t="str">
        <f t="shared" si="22"/>
        <v>*</v>
      </c>
      <c r="J42" s="220">
        <f t="shared" si="8"/>
        <v>86</v>
      </c>
      <c r="K42" s="5" t="str">
        <f t="shared" si="18"/>
        <v>*</v>
      </c>
      <c r="L42" s="5">
        <f t="shared" si="19"/>
        <v>74</v>
      </c>
      <c r="N42" s="70"/>
      <c r="O42" s="67" t="s">
        <v>36</v>
      </c>
      <c r="P42" s="5">
        <f t="shared" si="9"/>
        <v>11621</v>
      </c>
      <c r="Q42" s="5" t="str">
        <f t="shared" si="10"/>
        <v>*</v>
      </c>
      <c r="R42" s="5" t="str">
        <f t="shared" si="11"/>
        <v>*</v>
      </c>
      <c r="S42" s="5">
        <f t="shared" si="12"/>
        <v>5474</v>
      </c>
      <c r="T42" s="5">
        <f t="shared" si="13"/>
        <v>4986</v>
      </c>
      <c r="U42" s="5">
        <f t="shared" si="14"/>
        <v>3626</v>
      </c>
      <c r="V42" s="5">
        <f t="shared" si="15"/>
        <v>2947</v>
      </c>
      <c r="W42" s="5">
        <f t="shared" si="16"/>
        <v>2657</v>
      </c>
      <c r="X42" s="5">
        <f t="shared" si="17"/>
        <v>2844</v>
      </c>
      <c r="Y42" s="5">
        <f t="shared" si="20"/>
        <v>2670</v>
      </c>
      <c r="Z42" s="5">
        <f t="shared" si="21"/>
        <v>2785</v>
      </c>
      <c r="AB42" s="5"/>
      <c r="AC42" s="5"/>
    </row>
    <row r="43" spans="1:29" ht="14.5" customHeight="1" x14ac:dyDescent="0.35">
      <c r="A43" s="67" t="s">
        <v>37</v>
      </c>
      <c r="B43" s="5" t="str">
        <f t="shared" si="1"/>
        <v>*</v>
      </c>
      <c r="C43" s="5" t="str">
        <f t="shared" si="2"/>
        <v>*</v>
      </c>
      <c r="D43" s="5" t="str">
        <f t="shared" si="3"/>
        <v>*</v>
      </c>
      <c r="E43" s="5">
        <f t="shared" si="4"/>
        <v>0</v>
      </c>
      <c r="F43" s="5">
        <f t="shared" si="5"/>
        <v>5</v>
      </c>
      <c r="G43" s="5">
        <f t="shared" si="6"/>
        <v>7</v>
      </c>
      <c r="H43" s="5">
        <f t="shared" si="7"/>
        <v>6</v>
      </c>
      <c r="I43" s="5" t="str">
        <f t="shared" si="22"/>
        <v>*</v>
      </c>
      <c r="J43" s="220">
        <f t="shared" si="8"/>
        <v>13</v>
      </c>
      <c r="K43" s="5" t="str">
        <f t="shared" si="18"/>
        <v>*</v>
      </c>
      <c r="L43" s="5">
        <f t="shared" si="19"/>
        <v>5</v>
      </c>
      <c r="N43" s="70"/>
      <c r="O43" s="67" t="s">
        <v>37</v>
      </c>
      <c r="P43" s="5">
        <f t="shared" si="9"/>
        <v>256</v>
      </c>
      <c r="Q43" s="5">
        <f t="shared" si="10"/>
        <v>714</v>
      </c>
      <c r="R43" s="5" t="str">
        <f t="shared" si="11"/>
        <v>*</v>
      </c>
      <c r="S43" s="5" t="str">
        <f t="shared" si="12"/>
        <v>*</v>
      </c>
      <c r="T43" s="5">
        <f t="shared" si="13"/>
        <v>208</v>
      </c>
      <c r="U43" s="5">
        <f t="shared" si="14"/>
        <v>903</v>
      </c>
      <c r="V43" s="5" t="str">
        <f t="shared" si="15"/>
        <v>*</v>
      </c>
      <c r="W43" s="5" t="str">
        <f t="shared" si="16"/>
        <v>*</v>
      </c>
      <c r="X43" s="5">
        <f t="shared" si="17"/>
        <v>341</v>
      </c>
      <c r="Y43" s="5" t="str">
        <f t="shared" si="20"/>
        <v>*</v>
      </c>
      <c r="Z43" s="5">
        <f t="shared" si="21"/>
        <v>326</v>
      </c>
      <c r="AB43" s="5"/>
      <c r="AC43" s="5"/>
    </row>
    <row r="44" spans="1:29" ht="14.5" customHeight="1" x14ac:dyDescent="0.35">
      <c r="A44" s="67" t="s">
        <v>38</v>
      </c>
      <c r="B44" s="5">
        <f t="shared" si="1"/>
        <v>207</v>
      </c>
      <c r="C44" s="5">
        <f t="shared" si="2"/>
        <v>132</v>
      </c>
      <c r="D44" s="5">
        <f t="shared" si="3"/>
        <v>85</v>
      </c>
      <c r="E44" s="5">
        <f t="shared" si="4"/>
        <v>175</v>
      </c>
      <c r="F44" s="5">
        <f t="shared" si="5"/>
        <v>168</v>
      </c>
      <c r="G44" s="5">
        <f t="shared" si="6"/>
        <v>126</v>
      </c>
      <c r="H44" s="5">
        <f t="shared" si="7"/>
        <v>184</v>
      </c>
      <c r="I44" s="5">
        <f t="shared" si="22"/>
        <v>143</v>
      </c>
      <c r="J44" s="220">
        <f t="shared" si="8"/>
        <v>95</v>
      </c>
      <c r="K44" s="5">
        <f t="shared" si="18"/>
        <v>143</v>
      </c>
      <c r="L44" s="5">
        <f t="shared" si="19"/>
        <v>155</v>
      </c>
      <c r="N44" s="70"/>
      <c r="O44" s="67" t="s">
        <v>38</v>
      </c>
      <c r="P44" s="5">
        <f t="shared" si="9"/>
        <v>6866</v>
      </c>
      <c r="Q44" s="5">
        <f t="shared" si="10"/>
        <v>5410</v>
      </c>
      <c r="R44" s="5">
        <f t="shared" si="11"/>
        <v>4534</v>
      </c>
      <c r="S44" s="5">
        <f t="shared" si="12"/>
        <v>4288</v>
      </c>
      <c r="T44" s="5">
        <f t="shared" si="13"/>
        <v>4698</v>
      </c>
      <c r="U44" s="5" t="str">
        <f t="shared" si="14"/>
        <v>*</v>
      </c>
      <c r="V44" s="5">
        <f t="shared" si="15"/>
        <v>4872</v>
      </c>
      <c r="W44" s="5" t="str">
        <f t="shared" si="16"/>
        <v>*</v>
      </c>
      <c r="X44" s="5">
        <f t="shared" si="17"/>
        <v>4549</v>
      </c>
      <c r="Y44" s="5" t="str">
        <f t="shared" si="20"/>
        <v>*</v>
      </c>
      <c r="Z44" s="5" t="str">
        <f t="shared" si="21"/>
        <v>*</v>
      </c>
      <c r="AB44" s="5"/>
      <c r="AC44" s="5"/>
    </row>
    <row r="45" spans="1:29" ht="14.5" customHeight="1" x14ac:dyDescent="0.35">
      <c r="A45" s="68" t="s">
        <v>39</v>
      </c>
      <c r="B45" s="5">
        <f t="shared" si="1"/>
        <v>1424</v>
      </c>
      <c r="C45" s="5">
        <f t="shared" si="2"/>
        <v>1359</v>
      </c>
      <c r="D45" s="5">
        <f t="shared" si="3"/>
        <v>954</v>
      </c>
      <c r="E45" s="5">
        <f t="shared" si="4"/>
        <v>879</v>
      </c>
      <c r="F45" s="5">
        <f t="shared" si="5"/>
        <v>780</v>
      </c>
      <c r="G45" s="5">
        <f t="shared" si="6"/>
        <v>802</v>
      </c>
      <c r="H45" s="5">
        <f t="shared" si="7"/>
        <v>876</v>
      </c>
      <c r="I45" s="5">
        <f t="shared" si="22"/>
        <v>983</v>
      </c>
      <c r="J45" s="220">
        <f t="shared" si="8"/>
        <v>738</v>
      </c>
      <c r="K45" s="5">
        <f>D15</f>
        <v>574</v>
      </c>
      <c r="L45" s="5">
        <f>B15</f>
        <v>642</v>
      </c>
      <c r="N45" s="70"/>
      <c r="O45" s="67" t="s">
        <v>39</v>
      </c>
      <c r="P45" s="5">
        <f t="shared" si="9"/>
        <v>37859</v>
      </c>
      <c r="Q45" s="5">
        <f t="shared" si="10"/>
        <v>38130</v>
      </c>
      <c r="R45" s="5">
        <f t="shared" si="11"/>
        <v>28836</v>
      </c>
      <c r="S45" s="5">
        <f t="shared" si="12"/>
        <v>25883</v>
      </c>
      <c r="T45" s="5">
        <f t="shared" si="13"/>
        <v>25506</v>
      </c>
      <c r="U45" s="5">
        <f t="shared" si="14"/>
        <v>24896</v>
      </c>
      <c r="V45" s="5">
        <f t="shared" si="15"/>
        <v>24083</v>
      </c>
      <c r="W45" s="5">
        <f t="shared" si="16"/>
        <v>24198</v>
      </c>
      <c r="X45" s="5">
        <f t="shared" si="17"/>
        <v>22430</v>
      </c>
      <c r="Y45" s="5">
        <f t="shared" si="20"/>
        <v>19623</v>
      </c>
      <c r="Z45" s="5">
        <f t="shared" si="21"/>
        <v>19037</v>
      </c>
      <c r="AB45" s="5"/>
      <c r="AC45" s="5"/>
    </row>
    <row r="46" spans="1:29" ht="14.5" customHeight="1" x14ac:dyDescent="0.35">
      <c r="D46" s="224"/>
      <c r="E46" s="224"/>
      <c r="F46" s="224"/>
      <c r="G46" s="224"/>
      <c r="H46" s="224"/>
      <c r="I46" s="224"/>
      <c r="J46" s="224"/>
      <c r="K46" s="224"/>
      <c r="L46" s="224"/>
      <c r="M46" s="224"/>
      <c r="N46" s="224"/>
    </row>
    <row r="47" spans="1:29" ht="14.5" customHeight="1" x14ac:dyDescent="0.35">
      <c r="D47" s="224"/>
      <c r="E47" s="224"/>
      <c r="F47" s="224"/>
      <c r="G47" s="224"/>
      <c r="H47" s="224"/>
      <c r="I47" s="224"/>
      <c r="J47" s="224"/>
      <c r="K47" s="224"/>
      <c r="L47" s="224"/>
      <c r="M47" s="224"/>
      <c r="N47" s="224"/>
    </row>
    <row r="48" spans="1:29" ht="14.5" customHeight="1" x14ac:dyDescent="0.35">
      <c r="A48" s="26" t="s">
        <v>40</v>
      </c>
      <c r="B48" s="224"/>
      <c r="C48" s="224"/>
      <c r="O48" s="26" t="s">
        <v>40</v>
      </c>
    </row>
    <row r="49" spans="1:15" ht="14.5" customHeight="1" x14ac:dyDescent="0.35">
      <c r="A49" s="26" t="s">
        <v>5</v>
      </c>
      <c r="B49" s="224"/>
      <c r="C49" s="224"/>
      <c r="O49" s="26" t="s">
        <v>5</v>
      </c>
    </row>
    <row r="50" spans="1:15" ht="14.5" customHeight="1" x14ac:dyDescent="0.35"/>
    <row r="51" spans="1:15" ht="14.5" customHeight="1" x14ac:dyDescent="0.35"/>
    <row r="52" spans="1:15" ht="14.5" customHeight="1" x14ac:dyDescent="0.35"/>
    <row r="53" spans="1:15" ht="14.5" customHeight="1" x14ac:dyDescent="0.35">
      <c r="A53" s="1"/>
    </row>
    <row r="54" spans="1:15" ht="14.5" customHeight="1" x14ac:dyDescent="0.35">
      <c r="A54" s="2"/>
    </row>
    <row r="55" spans="1:15" ht="14.5" customHeight="1" x14ac:dyDescent="0.35">
      <c r="A55" s="2"/>
    </row>
    <row r="56" spans="1:15" ht="14.5" customHeight="1" x14ac:dyDescent="0.35"/>
    <row r="57" spans="1:15" ht="14.5" customHeight="1" x14ac:dyDescent="0.35"/>
    <row r="58" spans="1:15" ht="14.5" customHeight="1" x14ac:dyDescent="0.35"/>
    <row r="59" spans="1:15" ht="14.5" customHeight="1" x14ac:dyDescent="0.35"/>
    <row r="60" spans="1:15" ht="14.5" customHeight="1" x14ac:dyDescent="0.35"/>
    <row r="61" spans="1:15" ht="14.5" customHeight="1" x14ac:dyDescent="0.35"/>
    <row r="62" spans="1:15" ht="14.5" customHeight="1" x14ac:dyDescent="0.35"/>
    <row r="63" spans="1:15" ht="14.5" customHeight="1" x14ac:dyDescent="0.35"/>
    <row r="64" spans="1:15"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sheetData>
  <mergeCells count="26">
    <mergeCell ref="B5:C5"/>
    <mergeCell ref="D5:E5"/>
    <mergeCell ref="F5:G5"/>
    <mergeCell ref="H5:I5"/>
    <mergeCell ref="J5:K5"/>
    <mergeCell ref="Z5:AA5"/>
    <mergeCell ref="A19:A20"/>
    <mergeCell ref="B19:C19"/>
    <mergeCell ref="D19:E19"/>
    <mergeCell ref="F19:G19"/>
    <mergeCell ref="H19:I19"/>
    <mergeCell ref="J19:K19"/>
    <mergeCell ref="O19:O20"/>
    <mergeCell ref="P19:Q19"/>
    <mergeCell ref="L5:M5"/>
    <mergeCell ref="O5:O6"/>
    <mergeCell ref="P5:Q5"/>
    <mergeCell ref="R5:S5"/>
    <mergeCell ref="T5:U5"/>
    <mergeCell ref="V5:W5"/>
    <mergeCell ref="A5:A6"/>
    <mergeCell ref="R19:S19"/>
    <mergeCell ref="T19:U19"/>
    <mergeCell ref="V19:W19"/>
    <mergeCell ref="X19:Y19"/>
    <mergeCell ref="X5:Y5"/>
  </mergeCells>
  <hyperlinks>
    <hyperlink ref="Z34" location="Inhalt_Maßnahmen!A1" display="zurück zur Übersicht"/>
    <hyperlink ref="Z1" location="Inhalt_Maßnahmen!A1" display="zurück zur Übersicht"/>
    <hyperlink ref="L1" location="Inhalt_Maßnahmen!A1" display="zurück zur Übersicht"/>
    <hyperlink ref="K34" location="Inhalt_Maßnahmen!A1" display="zurück zur Übersicht"/>
  </hyperlinks>
  <pageMargins left="0.51181102362204722" right="0.51181102362204722" top="0.78740157480314965" bottom="0.78740157480314965" header="0.31496062992125984" footer="0.31496062992125984"/>
  <pageSetup paperSize="9" scale="95"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&amp;N&amp;R&amp;"Arial,Standard"&amp;8https://vielfalt.wetterau.de/vielfalt/vielfalt-zahlen-daten-fakten/massnahmen/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163"/>
  <sheetViews>
    <sheetView showGridLines="0" view="pageLayout" zoomScale="80" zoomScaleNormal="100" zoomScalePageLayoutView="80" workbookViewId="0"/>
  </sheetViews>
  <sheetFormatPr baseColWidth="10" defaultColWidth="10.81640625" defaultRowHeight="14.5" x14ac:dyDescent="0.35"/>
  <cols>
    <col min="1" max="1" width="36.7265625" customWidth="1"/>
    <col min="2" max="13" width="7.54296875" customWidth="1"/>
    <col min="14" max="14" width="4.26953125" customWidth="1"/>
    <col min="15" max="15" width="36.54296875" customWidth="1"/>
    <col min="16" max="27" width="6.81640625" customWidth="1"/>
    <col min="28" max="30" width="4.7265625" customWidth="1"/>
    <col min="31" max="40" width="11.453125" customWidth="1"/>
  </cols>
  <sheetData>
    <row r="1" spans="1:29" x14ac:dyDescent="0.35">
      <c r="M1" s="222" t="s">
        <v>90</v>
      </c>
      <c r="AA1" s="222" t="s">
        <v>90</v>
      </c>
    </row>
    <row r="2" spans="1:29" ht="14.5" customHeight="1" x14ac:dyDescent="0.35">
      <c r="A2" s="29" t="s">
        <v>58</v>
      </c>
      <c r="B2" s="28"/>
      <c r="C2" s="28"/>
      <c r="D2" s="28"/>
      <c r="E2" s="28"/>
      <c r="F2" s="28"/>
      <c r="G2" s="28"/>
      <c r="H2" s="28"/>
      <c r="I2" s="28"/>
      <c r="J2" s="28"/>
      <c r="K2" s="28"/>
      <c r="L2" s="28"/>
      <c r="M2" s="28"/>
      <c r="N2" s="28"/>
      <c r="O2" s="29" t="s">
        <v>58</v>
      </c>
    </row>
    <row r="3" spans="1:29" ht="14.5" customHeight="1" x14ac:dyDescent="0.35">
      <c r="A3" s="30" t="s">
        <v>153</v>
      </c>
      <c r="B3" s="28"/>
      <c r="C3" s="28"/>
      <c r="D3" s="28"/>
      <c r="E3" s="28"/>
      <c r="F3" s="28"/>
      <c r="G3" s="28"/>
      <c r="H3" s="28"/>
      <c r="I3" s="28"/>
      <c r="J3" s="28"/>
      <c r="K3" s="28"/>
      <c r="L3" s="28"/>
      <c r="M3" s="28"/>
      <c r="N3" s="28"/>
      <c r="O3" s="30" t="s">
        <v>154</v>
      </c>
    </row>
    <row r="4" spans="1:29" ht="14.5" customHeight="1" x14ac:dyDescent="0.35">
      <c r="A4" s="28"/>
      <c r="B4" s="28"/>
      <c r="C4" s="28"/>
      <c r="D4" s="28"/>
      <c r="E4" s="28"/>
      <c r="F4" s="28"/>
      <c r="G4" s="28"/>
      <c r="H4" s="28"/>
      <c r="I4" s="28"/>
      <c r="J4" s="28"/>
      <c r="K4" s="28"/>
      <c r="L4" s="28"/>
      <c r="M4" s="28"/>
      <c r="N4" s="28"/>
    </row>
    <row r="5" spans="1:29" s="18" customFormat="1" ht="14.5" customHeight="1" x14ac:dyDescent="0.35">
      <c r="A5" s="288" t="s">
        <v>29</v>
      </c>
      <c r="B5" s="289">
        <v>2019</v>
      </c>
      <c r="C5" s="289"/>
      <c r="D5" s="289">
        <v>2018</v>
      </c>
      <c r="E5" s="289"/>
      <c r="F5" s="289">
        <v>2017</v>
      </c>
      <c r="G5" s="289"/>
      <c r="H5" s="289">
        <v>2016</v>
      </c>
      <c r="I5" s="289"/>
      <c r="J5" s="286">
        <v>2015</v>
      </c>
      <c r="K5" s="287"/>
      <c r="L5" s="286">
        <v>2014</v>
      </c>
      <c r="M5" s="287"/>
      <c r="O5" s="288" t="s">
        <v>29</v>
      </c>
      <c r="P5" s="289">
        <v>2019</v>
      </c>
      <c r="Q5" s="289"/>
      <c r="R5" s="289">
        <v>2018</v>
      </c>
      <c r="S5" s="289"/>
      <c r="T5" s="289">
        <v>2017</v>
      </c>
      <c r="U5" s="289"/>
      <c r="V5" s="289">
        <v>2016</v>
      </c>
      <c r="W5" s="289"/>
      <c r="X5" s="286">
        <v>2015</v>
      </c>
      <c r="Y5" s="287"/>
      <c r="Z5" s="286">
        <v>2014</v>
      </c>
      <c r="AA5" s="287"/>
    </row>
    <row r="6" spans="1:29" s="18" customFormat="1" ht="14.5" customHeight="1" x14ac:dyDescent="0.35">
      <c r="A6" s="288"/>
      <c r="B6" s="226" t="s">
        <v>0</v>
      </c>
      <c r="C6" s="226" t="s">
        <v>1</v>
      </c>
      <c r="D6" s="226" t="s">
        <v>0</v>
      </c>
      <c r="E6" s="226" t="s">
        <v>1</v>
      </c>
      <c r="F6" s="226" t="s">
        <v>0</v>
      </c>
      <c r="G6" s="226" t="s">
        <v>1</v>
      </c>
      <c r="H6" s="226" t="s">
        <v>0</v>
      </c>
      <c r="I6" s="226" t="s">
        <v>1</v>
      </c>
      <c r="J6" s="226" t="s">
        <v>0</v>
      </c>
      <c r="K6" s="226" t="s">
        <v>1</v>
      </c>
      <c r="L6" s="226" t="s">
        <v>0</v>
      </c>
      <c r="M6" s="226" t="s">
        <v>1</v>
      </c>
      <c r="O6" s="288"/>
      <c r="P6" s="226" t="s">
        <v>0</v>
      </c>
      <c r="Q6" s="226" t="s">
        <v>1</v>
      </c>
      <c r="R6" s="226" t="s">
        <v>0</v>
      </c>
      <c r="S6" s="226" t="s">
        <v>1</v>
      </c>
      <c r="T6" s="226" t="s">
        <v>0</v>
      </c>
      <c r="U6" s="226" t="s">
        <v>1</v>
      </c>
      <c r="V6" s="226" t="s">
        <v>0</v>
      </c>
      <c r="W6" s="226" t="s">
        <v>1</v>
      </c>
      <c r="X6" s="226" t="s">
        <v>0</v>
      </c>
      <c r="Y6" s="226" t="s">
        <v>1</v>
      </c>
      <c r="Z6" s="226" t="s">
        <v>0</v>
      </c>
      <c r="AA6" s="226" t="s">
        <v>1</v>
      </c>
    </row>
    <row r="7" spans="1:29" s="18" customFormat="1" ht="14.5" customHeight="1" x14ac:dyDescent="0.35">
      <c r="A7" s="189" t="s">
        <v>31</v>
      </c>
      <c r="B7" s="137">
        <v>49</v>
      </c>
      <c r="C7" s="138">
        <v>0.17253521126760563</v>
      </c>
      <c r="D7" s="137" t="s">
        <v>6</v>
      </c>
      <c r="E7" s="138" t="s">
        <v>3</v>
      </c>
      <c r="F7" s="137">
        <v>102</v>
      </c>
      <c r="G7" s="138">
        <v>0.36823104693140796</v>
      </c>
      <c r="H7" s="137">
        <v>81</v>
      </c>
      <c r="I7" s="138">
        <v>0.31034482758620691</v>
      </c>
      <c r="J7" s="137">
        <v>20</v>
      </c>
      <c r="K7" s="138">
        <v>0.10869565217391304</v>
      </c>
      <c r="L7" s="137">
        <v>26</v>
      </c>
      <c r="M7" s="138">
        <v>0.14130434782608695</v>
      </c>
      <c r="O7" s="189" t="s">
        <v>31</v>
      </c>
      <c r="P7" s="137">
        <v>1264</v>
      </c>
      <c r="Q7" s="138">
        <v>0.18637570038336773</v>
      </c>
      <c r="R7" s="137">
        <v>1438</v>
      </c>
      <c r="S7" s="138">
        <v>0.21620808900917154</v>
      </c>
      <c r="T7" s="137">
        <v>1769</v>
      </c>
      <c r="U7" s="138">
        <v>0.25701002469853262</v>
      </c>
      <c r="V7" s="137">
        <v>1751</v>
      </c>
      <c r="W7" s="138">
        <v>0.27367927477336668</v>
      </c>
      <c r="X7" s="137">
        <v>593</v>
      </c>
      <c r="Y7" s="138">
        <v>0.12035721534402273</v>
      </c>
      <c r="Z7" s="137">
        <v>429</v>
      </c>
      <c r="AA7" s="138">
        <v>8.7837837837837843E-2</v>
      </c>
    </row>
    <row r="8" spans="1:29" s="18" customFormat="1" ht="14.5" customHeight="1" x14ac:dyDescent="0.35">
      <c r="A8" s="189" t="s">
        <v>32</v>
      </c>
      <c r="B8" s="137">
        <v>83</v>
      </c>
      <c r="C8" s="138">
        <v>0.29225352112676056</v>
      </c>
      <c r="D8" s="137">
        <v>75</v>
      </c>
      <c r="E8" s="138">
        <v>0.2533783783783784</v>
      </c>
      <c r="F8" s="137">
        <v>60</v>
      </c>
      <c r="G8" s="138">
        <v>0.21660649819494585</v>
      </c>
      <c r="H8" s="137">
        <v>66</v>
      </c>
      <c r="I8" s="138">
        <v>0.25287356321839083</v>
      </c>
      <c r="J8" s="137">
        <v>96</v>
      </c>
      <c r="K8" s="138">
        <v>0.52173913043478259</v>
      </c>
      <c r="L8" s="137">
        <v>86</v>
      </c>
      <c r="M8" s="138">
        <v>0.46739130434782611</v>
      </c>
      <c r="O8" s="189" t="s">
        <v>32</v>
      </c>
      <c r="P8" s="137">
        <v>2396</v>
      </c>
      <c r="Q8" s="138">
        <v>0.35328811560011797</v>
      </c>
      <c r="R8" s="137">
        <v>2473</v>
      </c>
      <c r="S8" s="138">
        <v>0.37182378589685761</v>
      </c>
      <c r="T8" s="137">
        <v>2396</v>
      </c>
      <c r="U8" s="138">
        <v>0.34810402440796162</v>
      </c>
      <c r="V8" s="137">
        <v>2228</v>
      </c>
      <c r="W8" s="138">
        <v>0.34823382306970929</v>
      </c>
      <c r="X8" s="137">
        <v>2198</v>
      </c>
      <c r="Y8" s="138">
        <v>0.4461132535011163</v>
      </c>
      <c r="Z8" s="137">
        <v>2425</v>
      </c>
      <c r="AA8" s="138">
        <v>0.4965192465192465</v>
      </c>
    </row>
    <row r="9" spans="1:29" s="18" customFormat="1" ht="14.5" customHeight="1" x14ac:dyDescent="0.35">
      <c r="A9" s="189" t="s">
        <v>33</v>
      </c>
      <c r="B9" s="137">
        <v>113</v>
      </c>
      <c r="C9" s="138">
        <v>0.397887323943662</v>
      </c>
      <c r="D9" s="137">
        <v>93</v>
      </c>
      <c r="E9" s="138">
        <v>0.3141891891891892</v>
      </c>
      <c r="F9" s="137">
        <v>69</v>
      </c>
      <c r="G9" s="138">
        <v>0.24909747292418771</v>
      </c>
      <c r="H9" s="137">
        <v>78</v>
      </c>
      <c r="I9" s="138">
        <v>0.2988505747126437</v>
      </c>
      <c r="J9" s="137">
        <v>52</v>
      </c>
      <c r="K9" s="138">
        <v>0.28260869565217389</v>
      </c>
      <c r="L9" s="137">
        <v>52</v>
      </c>
      <c r="M9" s="138">
        <v>0.28260869565217389</v>
      </c>
      <c r="O9" s="189" t="s">
        <v>33</v>
      </c>
      <c r="P9" s="137">
        <v>2142</v>
      </c>
      <c r="Q9" s="138">
        <v>0.31583603656738424</v>
      </c>
      <c r="R9" s="137">
        <v>1736</v>
      </c>
      <c r="S9" s="138">
        <v>0.26101338144639902</v>
      </c>
      <c r="T9" s="137">
        <v>1609</v>
      </c>
      <c r="U9" s="138">
        <v>0.23376434694174053</v>
      </c>
      <c r="V9" s="137">
        <v>1335</v>
      </c>
      <c r="W9" s="138">
        <v>0.20865895592372616</v>
      </c>
      <c r="X9" s="137">
        <v>1100</v>
      </c>
      <c r="Y9" s="138">
        <v>0.22325959001420742</v>
      </c>
      <c r="Z9" s="137">
        <v>940</v>
      </c>
      <c r="AA9" s="138">
        <v>0.19246519246519248</v>
      </c>
    </row>
    <row r="10" spans="1:29" s="18" customFormat="1" ht="14.5" customHeight="1" x14ac:dyDescent="0.35">
      <c r="A10" s="189" t="s">
        <v>34</v>
      </c>
      <c r="B10" s="137">
        <v>28</v>
      </c>
      <c r="C10" s="138">
        <v>9.8591549295774641E-2</v>
      </c>
      <c r="D10" s="137" t="s">
        <v>6</v>
      </c>
      <c r="E10" s="138" t="s">
        <v>3</v>
      </c>
      <c r="F10" s="137" t="s">
        <v>6</v>
      </c>
      <c r="G10" s="138" t="s">
        <v>3</v>
      </c>
      <c r="H10" s="137" t="s">
        <v>6</v>
      </c>
      <c r="I10" s="138" t="s">
        <v>3</v>
      </c>
      <c r="J10" s="137" t="s">
        <v>6</v>
      </c>
      <c r="K10" s="138" t="s">
        <v>3</v>
      </c>
      <c r="L10" s="137">
        <v>23</v>
      </c>
      <c r="M10" s="138">
        <v>0.125</v>
      </c>
      <c r="O10" s="189" t="s">
        <v>34</v>
      </c>
      <c r="P10" s="137" t="s">
        <v>6</v>
      </c>
      <c r="Q10" s="138" t="s">
        <v>3</v>
      </c>
      <c r="R10" s="137">
        <v>509</v>
      </c>
      <c r="S10" s="138">
        <v>7.6529845136069766E-2</v>
      </c>
      <c r="T10" s="137">
        <v>599</v>
      </c>
      <c r="U10" s="138">
        <v>8.7026006101990405E-2</v>
      </c>
      <c r="V10" s="137">
        <v>557</v>
      </c>
      <c r="W10" s="138">
        <v>8.7058455767427323E-2</v>
      </c>
      <c r="X10" s="137" t="s">
        <v>6</v>
      </c>
      <c r="Y10" s="138" t="s">
        <v>6</v>
      </c>
      <c r="Z10" s="137">
        <v>470</v>
      </c>
      <c r="AA10" s="138">
        <v>9.6232596232596238E-2</v>
      </c>
    </row>
    <row r="11" spans="1:29" s="18" customFormat="1" ht="22.5" customHeight="1" x14ac:dyDescent="0.35">
      <c r="A11" s="189" t="s">
        <v>35</v>
      </c>
      <c r="B11" s="137">
        <v>11</v>
      </c>
      <c r="C11" s="138">
        <v>3.873239436619718E-2</v>
      </c>
      <c r="D11" s="137" t="s">
        <v>6</v>
      </c>
      <c r="E11" s="138" t="s">
        <v>3</v>
      </c>
      <c r="F11" s="137" t="s">
        <v>6</v>
      </c>
      <c r="G11" s="138" t="s">
        <v>3</v>
      </c>
      <c r="H11" s="137" t="s">
        <v>6</v>
      </c>
      <c r="I11" s="138" t="s">
        <v>3</v>
      </c>
      <c r="J11" s="137" t="s">
        <v>6</v>
      </c>
      <c r="K11" s="138" t="s">
        <v>3</v>
      </c>
      <c r="L11" s="137">
        <v>18</v>
      </c>
      <c r="M11" s="138">
        <v>9.7826086956521743E-2</v>
      </c>
      <c r="O11" s="189" t="s">
        <v>35</v>
      </c>
      <c r="P11" s="137" t="s">
        <v>6</v>
      </c>
      <c r="Q11" s="138" t="s">
        <v>3</v>
      </c>
      <c r="R11" s="137" t="s">
        <v>6</v>
      </c>
      <c r="S11" s="138" t="s">
        <v>3</v>
      </c>
      <c r="T11" s="137" t="s">
        <v>6</v>
      </c>
      <c r="U11" s="138" t="s">
        <v>3</v>
      </c>
      <c r="V11" s="137" t="s">
        <v>6</v>
      </c>
      <c r="W11" s="138" t="s">
        <v>6</v>
      </c>
      <c r="X11" s="137">
        <v>587</v>
      </c>
      <c r="Y11" s="138">
        <v>0.11913943576212706</v>
      </c>
      <c r="Z11" s="137">
        <v>620</v>
      </c>
      <c r="AA11" s="138">
        <v>0.12694512694512694</v>
      </c>
    </row>
    <row r="12" spans="1:29" s="18" customFormat="1" x14ac:dyDescent="0.35">
      <c r="A12" s="189" t="s">
        <v>36</v>
      </c>
      <c r="B12" s="137">
        <v>0</v>
      </c>
      <c r="C12" s="138">
        <v>0</v>
      </c>
      <c r="D12" s="137">
        <v>0</v>
      </c>
      <c r="E12" s="138">
        <v>0</v>
      </c>
      <c r="F12" s="137">
        <v>0</v>
      </c>
      <c r="G12" s="138">
        <v>0</v>
      </c>
      <c r="H12" s="137">
        <v>0</v>
      </c>
      <c r="I12" s="138" t="s">
        <v>3</v>
      </c>
      <c r="J12" s="137">
        <v>0</v>
      </c>
      <c r="K12" s="138" t="s">
        <v>3</v>
      </c>
      <c r="L12" s="137">
        <v>0</v>
      </c>
      <c r="M12" s="138" t="s">
        <v>3</v>
      </c>
      <c r="O12" s="189" t="s">
        <v>36</v>
      </c>
      <c r="P12" s="137">
        <v>0</v>
      </c>
      <c r="Q12" s="138">
        <v>0</v>
      </c>
      <c r="R12" s="137">
        <v>0</v>
      </c>
      <c r="S12" s="138">
        <v>0</v>
      </c>
      <c r="T12" s="137">
        <v>0</v>
      </c>
      <c r="U12" s="138">
        <v>0</v>
      </c>
      <c r="V12" s="137">
        <v>0</v>
      </c>
      <c r="W12" s="138" t="s">
        <v>3</v>
      </c>
      <c r="X12" s="137">
        <v>0</v>
      </c>
      <c r="Y12" s="138" t="s">
        <v>6</v>
      </c>
      <c r="Z12" s="137">
        <v>0</v>
      </c>
      <c r="AA12" s="138" t="s">
        <v>6</v>
      </c>
    </row>
    <row r="13" spans="1:29" s="18" customFormat="1" ht="14.5" customHeight="1" x14ac:dyDescent="0.35">
      <c r="A13" s="189" t="s">
        <v>37</v>
      </c>
      <c r="B13" s="137">
        <v>0</v>
      </c>
      <c r="C13" s="138">
        <v>0</v>
      </c>
      <c r="D13" s="137">
        <v>0</v>
      </c>
      <c r="E13" s="138">
        <v>0</v>
      </c>
      <c r="F13" s="137">
        <v>0</v>
      </c>
      <c r="G13" s="138">
        <v>0</v>
      </c>
      <c r="H13" s="137">
        <v>0</v>
      </c>
      <c r="I13" s="138" t="s">
        <v>3</v>
      </c>
      <c r="J13" s="137">
        <v>0</v>
      </c>
      <c r="K13" s="197" t="s">
        <v>3</v>
      </c>
      <c r="L13" s="137">
        <v>0</v>
      </c>
      <c r="M13" s="197" t="s">
        <v>3</v>
      </c>
      <c r="O13" s="189" t="s">
        <v>37</v>
      </c>
      <c r="P13" s="137">
        <v>0</v>
      </c>
      <c r="Q13" s="138">
        <v>0</v>
      </c>
      <c r="R13" s="137" t="s">
        <v>6</v>
      </c>
      <c r="S13" s="138" t="s">
        <v>3</v>
      </c>
      <c r="T13" s="137" t="s">
        <v>6</v>
      </c>
      <c r="U13" s="138" t="s">
        <v>3</v>
      </c>
      <c r="V13" s="137" t="s">
        <v>6</v>
      </c>
      <c r="W13" s="138" t="s">
        <v>6</v>
      </c>
      <c r="X13" s="137" t="s">
        <v>6</v>
      </c>
      <c r="Y13" s="138" t="s">
        <v>6</v>
      </c>
      <c r="Z13" s="137">
        <v>0</v>
      </c>
      <c r="AA13" s="138" t="s">
        <v>6</v>
      </c>
    </row>
    <row r="14" spans="1:29" s="18" customFormat="1" ht="14.5" customHeight="1" x14ac:dyDescent="0.35">
      <c r="A14" s="189" t="s">
        <v>38</v>
      </c>
      <c r="B14" s="137">
        <v>0</v>
      </c>
      <c r="C14" s="138">
        <v>0</v>
      </c>
      <c r="D14" s="137">
        <v>0</v>
      </c>
      <c r="E14" s="138">
        <v>0</v>
      </c>
      <c r="F14" s="137">
        <v>0</v>
      </c>
      <c r="G14" s="138">
        <v>0</v>
      </c>
      <c r="H14" s="137">
        <v>0</v>
      </c>
      <c r="I14" s="138" t="s">
        <v>3</v>
      </c>
      <c r="J14" s="137">
        <v>0</v>
      </c>
      <c r="K14" s="138" t="s">
        <v>3</v>
      </c>
      <c r="L14" s="137">
        <v>0</v>
      </c>
      <c r="M14" s="138" t="s">
        <v>3</v>
      </c>
      <c r="O14" s="189" t="s">
        <v>38</v>
      </c>
      <c r="P14" s="137">
        <v>0</v>
      </c>
      <c r="Q14" s="138">
        <v>0</v>
      </c>
      <c r="R14" s="137">
        <v>0</v>
      </c>
      <c r="S14" s="138">
        <v>0</v>
      </c>
      <c r="T14" s="137">
        <v>0</v>
      </c>
      <c r="U14" s="138">
        <v>0</v>
      </c>
      <c r="V14" s="137">
        <v>0</v>
      </c>
      <c r="W14" s="138" t="s">
        <v>3</v>
      </c>
      <c r="X14" s="137">
        <v>0</v>
      </c>
      <c r="Y14" s="138" t="s">
        <v>6</v>
      </c>
      <c r="Z14" s="137">
        <v>0</v>
      </c>
      <c r="AA14" s="138" t="s">
        <v>6</v>
      </c>
    </row>
    <row r="15" spans="1:29" s="18" customFormat="1" ht="14.5" customHeight="1" x14ac:dyDescent="0.35">
      <c r="A15" s="192" t="s">
        <v>39</v>
      </c>
      <c r="B15" s="137">
        <v>284</v>
      </c>
      <c r="C15" s="138">
        <v>1</v>
      </c>
      <c r="D15" s="137">
        <v>296</v>
      </c>
      <c r="E15" s="138">
        <v>1</v>
      </c>
      <c r="F15" s="137">
        <v>277</v>
      </c>
      <c r="G15" s="138">
        <v>1</v>
      </c>
      <c r="H15" s="137">
        <v>261</v>
      </c>
      <c r="I15" s="138">
        <v>1</v>
      </c>
      <c r="J15" s="137">
        <v>193</v>
      </c>
      <c r="K15" s="138">
        <v>1</v>
      </c>
      <c r="L15" s="137">
        <v>205</v>
      </c>
      <c r="M15" s="138">
        <v>1</v>
      </c>
      <c r="O15" s="192" t="s">
        <v>39</v>
      </c>
      <c r="P15" s="137">
        <v>6782</v>
      </c>
      <c r="Q15" s="138">
        <v>1</v>
      </c>
      <c r="R15" s="137">
        <v>6651</v>
      </c>
      <c r="S15" s="138">
        <v>1</v>
      </c>
      <c r="T15" s="137">
        <v>6883</v>
      </c>
      <c r="U15" s="138">
        <v>1</v>
      </c>
      <c r="V15" s="137">
        <v>6398</v>
      </c>
      <c r="W15" s="138">
        <v>1</v>
      </c>
      <c r="X15" s="137">
        <v>4927</v>
      </c>
      <c r="Y15" s="138">
        <v>1</v>
      </c>
      <c r="Z15" s="137">
        <v>4884</v>
      </c>
      <c r="AA15" s="138">
        <v>1</v>
      </c>
    </row>
    <row r="16" spans="1:29" s="18" customFormat="1" ht="14.5" customHeight="1" x14ac:dyDescent="0.35">
      <c r="A16" s="1" t="s">
        <v>40</v>
      </c>
      <c r="B16" s="58"/>
      <c r="C16" s="60"/>
      <c r="D16" s="60"/>
      <c r="E16" s="60"/>
      <c r="F16" s="58"/>
      <c r="G16" s="60"/>
      <c r="H16" s="58"/>
      <c r="I16" s="60"/>
      <c r="J16" s="58"/>
      <c r="K16" s="60"/>
      <c r="L16" s="58"/>
      <c r="M16" s="60"/>
      <c r="N16" s="58"/>
      <c r="O16" s="26" t="s">
        <v>40</v>
      </c>
      <c r="P16" s="58"/>
      <c r="Q16" s="59"/>
      <c r="R16" s="59"/>
      <c r="S16" s="59"/>
      <c r="T16" s="59"/>
      <c r="U16" s="59"/>
      <c r="V16" s="59"/>
      <c r="W16" s="59"/>
      <c r="X16" s="59"/>
      <c r="Y16" s="59"/>
      <c r="Z16" s="59"/>
      <c r="AA16" s="59"/>
      <c r="AB16" s="59"/>
      <c r="AC16" s="59"/>
    </row>
    <row r="17" spans="1:29" s="18" customFormat="1" ht="14.5" customHeight="1" x14ac:dyDescent="0.35">
      <c r="A17" s="1" t="s">
        <v>5</v>
      </c>
      <c r="B17" s="58"/>
      <c r="C17" s="60"/>
      <c r="D17" s="60"/>
      <c r="E17" s="60"/>
      <c r="F17" s="58"/>
      <c r="G17" s="60"/>
      <c r="H17" s="58"/>
      <c r="I17" s="60"/>
      <c r="J17" s="58"/>
      <c r="K17" s="60"/>
      <c r="L17" s="58"/>
      <c r="M17" s="60"/>
      <c r="N17" s="58"/>
      <c r="O17" s="26" t="s">
        <v>5</v>
      </c>
      <c r="P17" s="58"/>
      <c r="Q17" s="59"/>
      <c r="R17" s="59"/>
      <c r="S17" s="59"/>
      <c r="T17" s="59"/>
      <c r="U17" s="59"/>
      <c r="V17" s="59"/>
      <c r="W17" s="59"/>
      <c r="X17" s="59"/>
      <c r="Y17" s="59"/>
      <c r="Z17" s="59"/>
      <c r="AA17" s="59"/>
      <c r="AB17" s="59"/>
      <c r="AC17" s="59"/>
    </row>
    <row r="18" spans="1:29" s="18" customFormat="1" ht="14.5" customHeight="1" x14ac:dyDescent="0.35">
      <c r="A18" s="1"/>
      <c r="B18" s="58"/>
      <c r="C18" s="60"/>
      <c r="D18" s="60"/>
      <c r="E18" s="60"/>
      <c r="F18" s="58"/>
      <c r="G18" s="60"/>
      <c r="H18" s="58"/>
      <c r="I18" s="60"/>
      <c r="J18" s="58"/>
      <c r="K18" s="60"/>
      <c r="L18" s="58"/>
      <c r="M18" s="60"/>
      <c r="N18" s="58"/>
      <c r="O18" s="26"/>
      <c r="P18" s="58"/>
      <c r="Q18" s="59"/>
      <c r="R18" s="59"/>
      <c r="S18" s="59"/>
      <c r="T18" s="59"/>
      <c r="U18" s="59"/>
      <c r="V18" s="59"/>
      <c r="W18" s="59"/>
      <c r="X18" s="59"/>
      <c r="Y18" s="59"/>
      <c r="Z18" s="59"/>
      <c r="AA18" s="59"/>
      <c r="AB18" s="59"/>
      <c r="AC18" s="59"/>
    </row>
    <row r="19" spans="1:29" s="18" customFormat="1" ht="14.5" customHeight="1" x14ac:dyDescent="0.35">
      <c r="A19" s="288" t="s">
        <v>29</v>
      </c>
      <c r="B19" s="286">
        <v>2013</v>
      </c>
      <c r="C19" s="287"/>
      <c r="D19" s="286">
        <v>2012</v>
      </c>
      <c r="E19" s="287"/>
      <c r="F19" s="286">
        <v>2011</v>
      </c>
      <c r="G19" s="287"/>
      <c r="H19" s="286">
        <v>2010</v>
      </c>
      <c r="I19" s="287"/>
      <c r="J19" s="286">
        <v>2009</v>
      </c>
      <c r="K19" s="287"/>
      <c r="L19" s="58"/>
      <c r="M19" s="60"/>
      <c r="N19" s="58"/>
      <c r="O19" s="288" t="s">
        <v>29</v>
      </c>
      <c r="P19" s="286">
        <v>2013</v>
      </c>
      <c r="Q19" s="287"/>
      <c r="R19" s="286">
        <v>2012</v>
      </c>
      <c r="S19" s="287"/>
      <c r="T19" s="286">
        <v>2011</v>
      </c>
      <c r="U19" s="287"/>
      <c r="V19" s="286">
        <v>2010</v>
      </c>
      <c r="W19" s="287"/>
      <c r="X19" s="286">
        <v>2009</v>
      </c>
      <c r="Y19" s="287"/>
      <c r="Z19" s="59"/>
      <c r="AA19" s="59"/>
      <c r="AB19" s="59"/>
      <c r="AC19" s="59"/>
    </row>
    <row r="20" spans="1:29" s="18" customFormat="1" ht="14.5" customHeight="1" x14ac:dyDescent="0.35">
      <c r="A20" s="288"/>
      <c r="B20" s="226" t="s">
        <v>0</v>
      </c>
      <c r="C20" s="226" t="s">
        <v>1</v>
      </c>
      <c r="D20" s="226" t="s">
        <v>0</v>
      </c>
      <c r="E20" s="226" t="s">
        <v>1</v>
      </c>
      <c r="F20" s="226" t="s">
        <v>0</v>
      </c>
      <c r="G20" s="226" t="s">
        <v>1</v>
      </c>
      <c r="H20" s="226" t="s">
        <v>0</v>
      </c>
      <c r="I20" s="226" t="s">
        <v>1</v>
      </c>
      <c r="J20" s="226" t="s">
        <v>0</v>
      </c>
      <c r="K20" s="226" t="s">
        <v>1</v>
      </c>
      <c r="L20" s="58"/>
      <c r="M20" s="60"/>
      <c r="N20" s="58"/>
      <c r="O20" s="288"/>
      <c r="P20" s="226" t="s">
        <v>0</v>
      </c>
      <c r="Q20" s="226" t="s">
        <v>1</v>
      </c>
      <c r="R20" s="226" t="s">
        <v>0</v>
      </c>
      <c r="S20" s="226" t="s">
        <v>1</v>
      </c>
      <c r="T20" s="226" t="s">
        <v>0</v>
      </c>
      <c r="U20" s="226" t="s">
        <v>1</v>
      </c>
      <c r="V20" s="226" t="s">
        <v>0</v>
      </c>
      <c r="W20" s="226" t="s">
        <v>1</v>
      </c>
      <c r="X20" s="226" t="s">
        <v>0</v>
      </c>
      <c r="Y20" s="226" t="s">
        <v>1</v>
      </c>
      <c r="Z20" s="59"/>
      <c r="AA20" s="59"/>
      <c r="AB20" s="59"/>
      <c r="AC20" s="59"/>
    </row>
    <row r="21" spans="1:29" s="18" customFormat="1" ht="14.5" customHeight="1" x14ac:dyDescent="0.35">
      <c r="A21" s="189" t="s">
        <v>31</v>
      </c>
      <c r="B21" s="137">
        <v>24</v>
      </c>
      <c r="C21" s="138">
        <v>0.13043478260869565</v>
      </c>
      <c r="D21" s="137">
        <v>14</v>
      </c>
      <c r="E21" s="138">
        <v>7.6086956521739135E-2</v>
      </c>
      <c r="F21" s="137" t="s">
        <v>6</v>
      </c>
      <c r="G21" s="138" t="s">
        <v>3</v>
      </c>
      <c r="H21" s="137">
        <v>27</v>
      </c>
      <c r="I21" s="138">
        <v>0.11538461538461539</v>
      </c>
      <c r="J21" s="137">
        <v>55</v>
      </c>
      <c r="K21" s="138">
        <v>0.24774774774774774</v>
      </c>
      <c r="L21" s="58"/>
      <c r="M21" s="60"/>
      <c r="N21" s="58"/>
      <c r="O21" s="189" t="s">
        <v>31</v>
      </c>
      <c r="P21" s="137">
        <v>389</v>
      </c>
      <c r="Q21" s="138">
        <v>8.5194918966272445E-2</v>
      </c>
      <c r="R21" s="137" t="s">
        <v>6</v>
      </c>
      <c r="S21" s="138" t="s">
        <v>6</v>
      </c>
      <c r="T21" s="137" t="s">
        <v>6</v>
      </c>
      <c r="U21" s="138" t="s">
        <v>6</v>
      </c>
      <c r="V21" s="137">
        <v>683</v>
      </c>
      <c r="W21" s="138">
        <v>9.5900028081999433E-2</v>
      </c>
      <c r="X21" s="137">
        <v>1045</v>
      </c>
      <c r="Y21" s="138">
        <v>0.13690554172671296</v>
      </c>
      <c r="Z21" s="59"/>
      <c r="AA21" s="59"/>
      <c r="AB21" s="59"/>
      <c r="AC21" s="59"/>
    </row>
    <row r="22" spans="1:29" s="18" customFormat="1" ht="14.5" customHeight="1" x14ac:dyDescent="0.35">
      <c r="A22" s="189" t="s">
        <v>32</v>
      </c>
      <c r="B22" s="137">
        <v>72</v>
      </c>
      <c r="C22" s="138">
        <v>0.39130434782608697</v>
      </c>
      <c r="D22" s="137">
        <v>94</v>
      </c>
      <c r="E22" s="138">
        <v>0.51086956521739135</v>
      </c>
      <c r="F22" s="137">
        <v>107</v>
      </c>
      <c r="G22" s="138">
        <v>0.54040404040404044</v>
      </c>
      <c r="H22" s="137" t="s">
        <v>6</v>
      </c>
      <c r="I22" s="138" t="s">
        <v>3</v>
      </c>
      <c r="J22" s="137">
        <v>46</v>
      </c>
      <c r="K22" s="138">
        <v>0.2072072072072072</v>
      </c>
      <c r="L22" s="58"/>
      <c r="M22" s="60"/>
      <c r="N22" s="58"/>
      <c r="O22" s="189" t="s">
        <v>32</v>
      </c>
      <c r="P22" s="137">
        <v>2506</v>
      </c>
      <c r="Q22" s="138">
        <v>0.54883924660534389</v>
      </c>
      <c r="R22" s="137">
        <v>2469</v>
      </c>
      <c r="S22" s="138">
        <v>0.53337653920933248</v>
      </c>
      <c r="T22" s="137">
        <v>3194</v>
      </c>
      <c r="U22" s="138">
        <v>0.54626304087566269</v>
      </c>
      <c r="V22" s="137">
        <v>3430</v>
      </c>
      <c r="W22" s="138">
        <v>0.48160629036787417</v>
      </c>
      <c r="X22" s="137">
        <v>3030</v>
      </c>
      <c r="Y22" s="138">
        <v>0.3969605659635792</v>
      </c>
      <c r="Z22" s="59"/>
      <c r="AA22" s="59"/>
      <c r="AB22" s="59"/>
      <c r="AC22" s="59"/>
    </row>
    <row r="23" spans="1:29" s="18" customFormat="1" ht="14.5" customHeight="1" x14ac:dyDescent="0.35">
      <c r="A23" s="189" t="s">
        <v>33</v>
      </c>
      <c r="B23" s="137">
        <v>40</v>
      </c>
      <c r="C23" s="138">
        <v>0.21739130434782608</v>
      </c>
      <c r="D23" s="137">
        <v>27</v>
      </c>
      <c r="E23" s="138">
        <v>0.14673913043478262</v>
      </c>
      <c r="F23" s="137">
        <v>33</v>
      </c>
      <c r="G23" s="138">
        <v>0.16666666666666666</v>
      </c>
      <c r="H23" s="137">
        <v>35</v>
      </c>
      <c r="I23" s="138">
        <v>0.14957264957264957</v>
      </c>
      <c r="J23" s="137">
        <v>33</v>
      </c>
      <c r="K23" s="138">
        <v>0.14864864864864866</v>
      </c>
      <c r="L23" s="58"/>
      <c r="M23" s="60"/>
      <c r="N23" s="58"/>
      <c r="O23" s="189" t="s">
        <v>33</v>
      </c>
      <c r="P23" s="137">
        <v>744</v>
      </c>
      <c r="Q23" s="138">
        <v>0.16294349540078842</v>
      </c>
      <c r="R23" s="137">
        <v>605</v>
      </c>
      <c r="S23" s="138">
        <v>0.13069777489738604</v>
      </c>
      <c r="T23" s="137">
        <v>705</v>
      </c>
      <c r="U23" s="138">
        <v>0.12057465366854797</v>
      </c>
      <c r="V23" s="137">
        <v>885</v>
      </c>
      <c r="W23" s="138">
        <v>0.12426284751474305</v>
      </c>
      <c r="X23" s="137">
        <v>1276</v>
      </c>
      <c r="Y23" s="138">
        <v>0.16716887200314423</v>
      </c>
      <c r="Z23" s="59"/>
      <c r="AA23" s="59"/>
      <c r="AB23" s="59"/>
      <c r="AC23" s="59"/>
    </row>
    <row r="24" spans="1:29" s="18" customFormat="1" ht="14.5" customHeight="1" x14ac:dyDescent="0.35">
      <c r="A24" s="189" t="s">
        <v>34</v>
      </c>
      <c r="B24" s="137">
        <v>7</v>
      </c>
      <c r="C24" s="138">
        <v>3.8043478260869568E-2</v>
      </c>
      <c r="D24" s="137">
        <v>32</v>
      </c>
      <c r="E24" s="138">
        <v>0.17391304347826086</v>
      </c>
      <c r="F24" s="137">
        <v>40</v>
      </c>
      <c r="G24" s="138">
        <v>0.20202020202020202</v>
      </c>
      <c r="H24" s="137">
        <v>62</v>
      </c>
      <c r="I24" s="138">
        <v>0.26495726495726496</v>
      </c>
      <c r="J24" s="137">
        <v>65</v>
      </c>
      <c r="K24" s="138">
        <v>0.2927927927927928</v>
      </c>
      <c r="L24" s="58"/>
      <c r="M24" s="60"/>
      <c r="N24" s="58"/>
      <c r="O24" s="189" t="s">
        <v>34</v>
      </c>
      <c r="P24" s="137">
        <v>301</v>
      </c>
      <c r="Q24" s="138">
        <v>6.5922032413491025E-2</v>
      </c>
      <c r="R24" s="137">
        <v>655</v>
      </c>
      <c r="S24" s="138">
        <v>0.14149924389717</v>
      </c>
      <c r="T24" s="137">
        <v>1111</v>
      </c>
      <c r="U24" s="138">
        <v>0.19001197195142808</v>
      </c>
      <c r="V24" s="137">
        <v>1462</v>
      </c>
      <c r="W24" s="138">
        <v>0.20527941589441168</v>
      </c>
      <c r="X24" s="137">
        <v>1456</v>
      </c>
      <c r="Y24" s="138">
        <v>0.19075068780296084</v>
      </c>
      <c r="Z24" s="59"/>
      <c r="AA24" s="59"/>
      <c r="AB24" s="59"/>
      <c r="AC24" s="59"/>
    </row>
    <row r="25" spans="1:29" s="18" customFormat="1" ht="14.5" customHeight="1" x14ac:dyDescent="0.35">
      <c r="A25" s="189" t="s">
        <v>35</v>
      </c>
      <c r="B25" s="137">
        <v>27</v>
      </c>
      <c r="C25" s="138">
        <v>0.14673913043478262</v>
      </c>
      <c r="D25" s="137">
        <v>17</v>
      </c>
      <c r="E25" s="138">
        <v>9.2391304347826081E-2</v>
      </c>
      <c r="F25" s="137" t="s">
        <v>6</v>
      </c>
      <c r="G25" s="138" t="s">
        <v>3</v>
      </c>
      <c r="H25" s="137">
        <v>17</v>
      </c>
      <c r="I25" s="138">
        <v>7.2649572649572655E-2</v>
      </c>
      <c r="J25" s="137" t="s">
        <v>6</v>
      </c>
      <c r="K25" s="138" t="s">
        <v>3</v>
      </c>
      <c r="L25" s="58"/>
      <c r="M25" s="60"/>
      <c r="N25" s="58"/>
      <c r="O25" s="189" t="s">
        <v>35</v>
      </c>
      <c r="P25" s="137">
        <v>626</v>
      </c>
      <c r="Q25" s="138">
        <v>0.13710030661410424</v>
      </c>
      <c r="R25" s="137">
        <v>600</v>
      </c>
      <c r="S25" s="138">
        <v>0.12961762799740764</v>
      </c>
      <c r="T25" s="137">
        <v>562</v>
      </c>
      <c r="U25" s="138">
        <v>9.6117667179750302E-2</v>
      </c>
      <c r="V25" s="137" t="s">
        <v>6</v>
      </c>
      <c r="W25" s="138" t="s">
        <v>6</v>
      </c>
      <c r="X25" s="137">
        <v>621</v>
      </c>
      <c r="Y25" s="138">
        <v>8.1357264509367228E-2</v>
      </c>
      <c r="Z25" s="59"/>
      <c r="AA25" s="59"/>
      <c r="AB25" s="59"/>
      <c r="AC25" s="59"/>
    </row>
    <row r="26" spans="1:29" s="18" customFormat="1" ht="14.5" customHeight="1" x14ac:dyDescent="0.35">
      <c r="A26" s="189" t="s">
        <v>36</v>
      </c>
      <c r="B26" s="137">
        <v>0</v>
      </c>
      <c r="C26" s="138" t="s">
        <v>3</v>
      </c>
      <c r="D26" s="137">
        <v>0</v>
      </c>
      <c r="E26" s="138" t="s">
        <v>3</v>
      </c>
      <c r="F26" s="137">
        <v>0</v>
      </c>
      <c r="G26" s="138" t="s">
        <v>3</v>
      </c>
      <c r="H26" s="137">
        <v>0</v>
      </c>
      <c r="I26" s="138" t="s">
        <v>3</v>
      </c>
      <c r="J26" s="137">
        <v>0</v>
      </c>
      <c r="K26" s="138" t="s">
        <v>3</v>
      </c>
      <c r="L26" s="58"/>
      <c r="M26" s="60"/>
      <c r="N26" s="58"/>
      <c r="O26" s="189" t="s">
        <v>36</v>
      </c>
      <c r="P26" s="137" t="s">
        <v>6</v>
      </c>
      <c r="Q26" s="138" t="s">
        <v>6</v>
      </c>
      <c r="R26" s="137" t="s">
        <v>6</v>
      </c>
      <c r="S26" s="138" t="s">
        <v>6</v>
      </c>
      <c r="T26" s="137" t="s">
        <v>6</v>
      </c>
      <c r="U26" s="138" t="s">
        <v>6</v>
      </c>
      <c r="V26" s="137" t="s">
        <v>6</v>
      </c>
      <c r="W26" s="138" t="s">
        <v>6</v>
      </c>
      <c r="X26" s="137">
        <v>4</v>
      </c>
      <c r="Y26" s="138">
        <v>5.240403511070353E-4</v>
      </c>
      <c r="Z26" s="59"/>
      <c r="AA26" s="59"/>
      <c r="AB26" s="59"/>
      <c r="AC26" s="59"/>
    </row>
    <row r="27" spans="1:29" s="18" customFormat="1" ht="14.5" customHeight="1" x14ac:dyDescent="0.35">
      <c r="A27" s="189" t="s">
        <v>37</v>
      </c>
      <c r="B27" s="137">
        <v>0</v>
      </c>
      <c r="C27" s="138" t="s">
        <v>3</v>
      </c>
      <c r="D27" s="137">
        <v>0</v>
      </c>
      <c r="E27" s="138" t="s">
        <v>3</v>
      </c>
      <c r="F27" s="137">
        <v>0</v>
      </c>
      <c r="G27" s="138" t="s">
        <v>3</v>
      </c>
      <c r="H27" s="137" t="s">
        <v>6</v>
      </c>
      <c r="I27" s="138" t="s">
        <v>3</v>
      </c>
      <c r="J27" s="137" t="s">
        <v>6</v>
      </c>
      <c r="K27" s="138" t="s">
        <v>3</v>
      </c>
      <c r="L27" s="58"/>
      <c r="M27" s="60"/>
      <c r="N27" s="58"/>
      <c r="O27" s="189" t="s">
        <v>37</v>
      </c>
      <c r="P27" s="137" t="s">
        <v>6</v>
      </c>
      <c r="Q27" s="138" t="s">
        <v>6</v>
      </c>
      <c r="R27" s="137" t="s">
        <v>6</v>
      </c>
      <c r="S27" s="138" t="s">
        <v>6</v>
      </c>
      <c r="T27" s="137" t="s">
        <v>6</v>
      </c>
      <c r="U27" s="138" t="s">
        <v>6</v>
      </c>
      <c r="V27" s="137">
        <v>57</v>
      </c>
      <c r="W27" s="138">
        <v>8.0033698399326024E-3</v>
      </c>
      <c r="X27" s="137">
        <v>201</v>
      </c>
      <c r="Y27" s="138">
        <v>2.6333027643128521E-2</v>
      </c>
      <c r="Z27" s="59"/>
      <c r="AA27" s="59"/>
      <c r="AB27" s="59"/>
      <c r="AC27" s="59"/>
    </row>
    <row r="28" spans="1:29" s="18" customFormat="1" ht="14.5" customHeight="1" x14ac:dyDescent="0.35">
      <c r="A28" s="189" t="s">
        <v>38</v>
      </c>
      <c r="B28" s="137">
        <v>0</v>
      </c>
      <c r="C28" s="138" t="s">
        <v>3</v>
      </c>
      <c r="D28" s="137">
        <v>0</v>
      </c>
      <c r="E28" s="138" t="s">
        <v>3</v>
      </c>
      <c r="F28" s="137">
        <v>0</v>
      </c>
      <c r="G28" s="138" t="s">
        <v>3</v>
      </c>
      <c r="H28" s="137">
        <v>0</v>
      </c>
      <c r="I28" s="138" t="s">
        <v>3</v>
      </c>
      <c r="J28" s="137">
        <v>0</v>
      </c>
      <c r="K28" s="138" t="s">
        <v>3</v>
      </c>
      <c r="L28" s="58"/>
      <c r="M28" s="60"/>
      <c r="N28" s="58"/>
      <c r="O28" s="189" t="s">
        <v>38</v>
      </c>
      <c r="P28" s="137" t="s">
        <v>6</v>
      </c>
      <c r="Q28" s="138" t="s">
        <v>6</v>
      </c>
      <c r="R28" s="137" t="s">
        <v>6</v>
      </c>
      <c r="S28" s="138" t="s">
        <v>6</v>
      </c>
      <c r="T28" s="137" t="s">
        <v>6</v>
      </c>
      <c r="U28" s="138" t="s">
        <v>6</v>
      </c>
      <c r="V28" s="137" t="s">
        <v>6</v>
      </c>
      <c r="W28" s="138" t="s">
        <v>6</v>
      </c>
      <c r="X28" s="137" t="s">
        <v>6</v>
      </c>
      <c r="Y28" s="138" t="s">
        <v>6</v>
      </c>
      <c r="Z28" s="59"/>
      <c r="AA28" s="59"/>
      <c r="AB28" s="59"/>
      <c r="AC28" s="59"/>
    </row>
    <row r="29" spans="1:29" s="18" customFormat="1" ht="14.5" customHeight="1" x14ac:dyDescent="0.35">
      <c r="A29" s="192" t="s">
        <v>39</v>
      </c>
      <c r="B29" s="137">
        <v>170</v>
      </c>
      <c r="C29" s="138">
        <v>1</v>
      </c>
      <c r="D29" s="137">
        <v>184</v>
      </c>
      <c r="E29" s="138">
        <v>1</v>
      </c>
      <c r="F29" s="137">
        <v>198</v>
      </c>
      <c r="G29" s="138">
        <v>1</v>
      </c>
      <c r="H29" s="137">
        <v>234</v>
      </c>
      <c r="I29" s="138">
        <v>1</v>
      </c>
      <c r="J29" s="137">
        <v>222</v>
      </c>
      <c r="K29" s="138">
        <v>1</v>
      </c>
      <c r="L29" s="58"/>
      <c r="M29" s="60"/>
      <c r="N29" s="58"/>
      <c r="O29" s="192" t="s">
        <v>39</v>
      </c>
      <c r="P29" s="137">
        <v>4566</v>
      </c>
      <c r="Q29" s="138">
        <v>1</v>
      </c>
      <c r="R29" s="137">
        <v>4629</v>
      </c>
      <c r="S29" s="138">
        <v>1</v>
      </c>
      <c r="T29" s="137">
        <v>5847</v>
      </c>
      <c r="U29" s="138">
        <v>1</v>
      </c>
      <c r="V29" s="137">
        <v>7122</v>
      </c>
      <c r="W29" s="138">
        <v>1</v>
      </c>
      <c r="X29" s="137">
        <v>7633</v>
      </c>
      <c r="Y29" s="138">
        <v>1</v>
      </c>
      <c r="Z29" s="59"/>
      <c r="AA29" s="59"/>
      <c r="AB29" s="59"/>
      <c r="AC29" s="59"/>
    </row>
    <row r="30" spans="1:29" s="18" customFormat="1" ht="14.5" customHeight="1" x14ac:dyDescent="0.35">
      <c r="A30" s="1" t="s">
        <v>40</v>
      </c>
      <c r="B30" s="58"/>
      <c r="C30" s="60"/>
      <c r="D30" s="60"/>
      <c r="E30" s="60"/>
      <c r="F30" s="58"/>
      <c r="G30" s="60"/>
      <c r="H30" s="58"/>
      <c r="I30" s="60"/>
      <c r="J30" s="58"/>
      <c r="K30" s="60"/>
      <c r="L30" s="58"/>
      <c r="M30" s="60"/>
      <c r="N30" s="58"/>
      <c r="O30" s="26" t="s">
        <v>40</v>
      </c>
      <c r="P30" s="58"/>
      <c r="Q30" s="59"/>
      <c r="R30" s="59"/>
      <c r="S30" s="59"/>
      <c r="T30" s="59"/>
      <c r="U30" s="59"/>
      <c r="V30" s="59"/>
      <c r="W30" s="59"/>
      <c r="X30" s="59"/>
      <c r="Y30" s="59"/>
      <c r="Z30" s="59"/>
      <c r="AA30" s="59"/>
      <c r="AB30" s="59"/>
      <c r="AC30" s="59"/>
    </row>
    <row r="31" spans="1:29" s="18" customFormat="1" ht="14.5" customHeight="1" x14ac:dyDescent="0.35">
      <c r="A31" s="1" t="s">
        <v>5</v>
      </c>
      <c r="B31" s="58"/>
      <c r="C31" s="60"/>
      <c r="D31" s="60"/>
      <c r="E31" s="60"/>
      <c r="F31" s="58"/>
      <c r="G31" s="60"/>
      <c r="H31" s="58"/>
      <c r="I31" s="60"/>
      <c r="J31" s="58"/>
      <c r="K31" s="60"/>
      <c r="L31" s="58"/>
      <c r="M31" s="60"/>
      <c r="N31" s="58"/>
      <c r="O31" s="26" t="s">
        <v>5</v>
      </c>
      <c r="P31" s="58"/>
      <c r="Q31" s="59"/>
      <c r="R31" s="59"/>
      <c r="S31" s="59"/>
      <c r="T31" s="59"/>
      <c r="U31" s="59"/>
      <c r="V31" s="59"/>
      <c r="W31" s="59"/>
      <c r="X31" s="59"/>
      <c r="Y31" s="59"/>
      <c r="Z31" s="59"/>
      <c r="AA31" s="59"/>
      <c r="AB31" s="59"/>
      <c r="AC31" s="59"/>
    </row>
    <row r="32" spans="1:29" s="18" customFormat="1" ht="14.5" customHeight="1" x14ac:dyDescent="0.35">
      <c r="A32" s="1"/>
      <c r="B32" s="58"/>
      <c r="C32" s="60"/>
      <c r="D32" s="60"/>
      <c r="E32" s="60"/>
      <c r="F32" s="58"/>
      <c r="G32" s="60"/>
      <c r="H32" s="58"/>
      <c r="I32" s="60"/>
      <c r="J32" s="58"/>
      <c r="K32" s="60"/>
      <c r="L32" s="58"/>
      <c r="M32" s="60"/>
      <c r="N32" s="58"/>
      <c r="O32" s="26"/>
      <c r="P32" s="58"/>
      <c r="Q32" s="59"/>
      <c r="R32" s="59"/>
      <c r="S32" s="59"/>
      <c r="T32" s="59"/>
      <c r="U32" s="59"/>
      <c r="V32" s="59"/>
      <c r="W32" s="59"/>
      <c r="X32" s="59"/>
      <c r="Y32" s="59"/>
      <c r="Z32" s="59"/>
      <c r="AA32" s="59"/>
      <c r="AB32" s="59"/>
      <c r="AC32" s="59"/>
    </row>
    <row r="33" spans="1:30" s="18" customFormat="1" ht="14.5" customHeight="1" x14ac:dyDescent="0.35">
      <c r="A33" s="2"/>
      <c r="B33" s="62"/>
      <c r="C33" s="60"/>
      <c r="D33" s="60"/>
      <c r="E33" s="60"/>
      <c r="F33" s="62"/>
      <c r="G33" s="60"/>
      <c r="H33" s="62"/>
      <c r="I33" s="60"/>
      <c r="J33" s="62"/>
      <c r="K33" s="60"/>
      <c r="L33" s="62"/>
      <c r="M33" s="222" t="s">
        <v>90</v>
      </c>
      <c r="N33" s="62"/>
      <c r="O33" s="27"/>
      <c r="P33" s="63"/>
      <c r="Q33" s="60"/>
      <c r="R33" s="60"/>
      <c r="S33" s="60"/>
      <c r="T33" s="60"/>
      <c r="U33" s="60"/>
      <c r="V33" s="60"/>
      <c r="W33" s="60"/>
      <c r="X33" s="60"/>
      <c r="Y33" s="60"/>
      <c r="Z33" s="222" t="s">
        <v>90</v>
      </c>
      <c r="AA33" s="60"/>
      <c r="AB33" s="60"/>
      <c r="AC33" s="60"/>
    </row>
    <row r="34" spans="1:30" ht="14.5" customHeight="1" x14ac:dyDescent="0.35">
      <c r="B34" s="28"/>
      <c r="C34" s="28"/>
      <c r="D34" s="28"/>
      <c r="E34" s="28"/>
      <c r="F34" s="28"/>
      <c r="G34" s="28"/>
      <c r="H34" s="28"/>
      <c r="I34" s="28"/>
      <c r="J34" s="28"/>
      <c r="K34" s="28"/>
      <c r="L34" s="28"/>
      <c r="M34" s="28"/>
      <c r="N34" s="28"/>
    </row>
    <row r="35" spans="1:30" ht="14.5" customHeight="1" x14ac:dyDescent="0.35">
      <c r="A35" s="69"/>
      <c r="B35" s="65">
        <v>2009</v>
      </c>
      <c r="C35" s="65">
        <v>2010</v>
      </c>
      <c r="D35" s="66">
        <v>2011</v>
      </c>
      <c r="E35" s="66">
        <v>2012</v>
      </c>
      <c r="F35" s="65">
        <v>2013</v>
      </c>
      <c r="G35" s="66">
        <v>2014</v>
      </c>
      <c r="H35" s="66">
        <v>2015</v>
      </c>
      <c r="I35" s="65">
        <v>2016</v>
      </c>
      <c r="J35" s="65">
        <v>2017</v>
      </c>
      <c r="K35" s="219">
        <v>2018</v>
      </c>
      <c r="L35" s="219">
        <v>2019</v>
      </c>
      <c r="N35" s="65"/>
      <c r="O35" s="64"/>
      <c r="P35" s="65">
        <v>2009</v>
      </c>
      <c r="Q35" s="65">
        <v>2010</v>
      </c>
      <c r="R35" s="66">
        <v>2011</v>
      </c>
      <c r="S35" s="66">
        <v>2012</v>
      </c>
      <c r="T35" s="66">
        <v>2013</v>
      </c>
      <c r="U35" s="66">
        <v>2014</v>
      </c>
      <c r="V35" s="66">
        <v>2015</v>
      </c>
      <c r="W35" s="66">
        <v>2016</v>
      </c>
      <c r="X35" s="65">
        <v>2017</v>
      </c>
      <c r="Y35" s="219">
        <v>2018</v>
      </c>
      <c r="Z35" s="219">
        <v>2019</v>
      </c>
    </row>
    <row r="36" spans="1:30" ht="14.5" customHeight="1" x14ac:dyDescent="0.35">
      <c r="A36" s="67" t="s">
        <v>31</v>
      </c>
      <c r="B36" s="5">
        <f t="shared" ref="B36:B44" si="0">J21</f>
        <v>55</v>
      </c>
      <c r="C36" s="5">
        <f t="shared" ref="C36:C44" si="1">H21</f>
        <v>27</v>
      </c>
      <c r="D36" s="5" t="str">
        <f t="shared" ref="D36:D44" si="2">F21</f>
        <v>*</v>
      </c>
      <c r="E36" s="5">
        <f t="shared" ref="E36:E44" si="3">D21</f>
        <v>14</v>
      </c>
      <c r="F36" s="5">
        <f t="shared" ref="F36:F44" si="4">B21</f>
        <v>24</v>
      </c>
      <c r="G36" s="5">
        <f t="shared" ref="G36:G44" si="5">L7</f>
        <v>26</v>
      </c>
      <c r="H36" s="5">
        <f t="shared" ref="H36:H44" si="6">J7</f>
        <v>20</v>
      </c>
      <c r="I36" s="5">
        <f t="shared" ref="I36:I44" si="7">H7</f>
        <v>81</v>
      </c>
      <c r="J36" s="5">
        <f t="shared" ref="J36:J44" si="8">F7</f>
        <v>102</v>
      </c>
      <c r="K36" s="5" t="str">
        <f>D7</f>
        <v>*</v>
      </c>
      <c r="L36" s="5">
        <f>B7</f>
        <v>49</v>
      </c>
      <c r="N36" s="5"/>
      <c r="O36" s="67" t="s">
        <v>31</v>
      </c>
      <c r="P36" s="5">
        <f t="shared" ref="P36:P44" si="9">X21</f>
        <v>1045</v>
      </c>
      <c r="Q36" s="5">
        <f t="shared" ref="Q36:Q44" si="10">V21</f>
        <v>683</v>
      </c>
      <c r="R36" s="5" t="str">
        <f t="shared" ref="R36:R44" si="11">T21</f>
        <v>*</v>
      </c>
      <c r="S36" s="5" t="str">
        <f t="shared" ref="S36:S44" si="12">R21</f>
        <v>*</v>
      </c>
      <c r="T36" s="5">
        <f t="shared" ref="T36:T44" si="13">P21</f>
        <v>389</v>
      </c>
      <c r="U36" s="5">
        <f t="shared" ref="U36:U44" si="14">Z7</f>
        <v>429</v>
      </c>
      <c r="V36" s="5">
        <f t="shared" ref="V36:V44" si="15">X7</f>
        <v>593</v>
      </c>
      <c r="W36" s="5">
        <f t="shared" ref="W36:W44" si="16">V7</f>
        <v>1751</v>
      </c>
      <c r="X36" s="220">
        <f t="shared" ref="X36:X44" si="17">T7</f>
        <v>1769</v>
      </c>
      <c r="Y36" s="5">
        <f>R7</f>
        <v>1438</v>
      </c>
      <c r="Z36" s="5">
        <f>P7</f>
        <v>1264</v>
      </c>
      <c r="AB36" s="26"/>
      <c r="AC36" s="26"/>
      <c r="AD36" s="26"/>
    </row>
    <row r="37" spans="1:30" ht="14.5" customHeight="1" x14ac:dyDescent="0.35">
      <c r="A37" s="67" t="s">
        <v>32</v>
      </c>
      <c r="B37" s="5">
        <f t="shared" si="0"/>
        <v>46</v>
      </c>
      <c r="C37" s="5" t="str">
        <f t="shared" si="1"/>
        <v>*</v>
      </c>
      <c r="D37" s="5">
        <f t="shared" si="2"/>
        <v>107</v>
      </c>
      <c r="E37" s="5">
        <f t="shared" si="3"/>
        <v>94</v>
      </c>
      <c r="F37" s="5">
        <f t="shared" si="4"/>
        <v>72</v>
      </c>
      <c r="G37" s="5">
        <f t="shared" si="5"/>
        <v>86</v>
      </c>
      <c r="H37" s="5">
        <f t="shared" si="6"/>
        <v>96</v>
      </c>
      <c r="I37" s="5">
        <f t="shared" si="7"/>
        <v>66</v>
      </c>
      <c r="J37" s="5">
        <f t="shared" si="8"/>
        <v>60</v>
      </c>
      <c r="K37" s="5">
        <f t="shared" ref="K37:K44" si="18">D8</f>
        <v>75</v>
      </c>
      <c r="L37" s="5">
        <f>B8</f>
        <v>83</v>
      </c>
      <c r="N37" s="5"/>
      <c r="O37" s="67" t="s">
        <v>32</v>
      </c>
      <c r="P37" s="5">
        <f t="shared" si="9"/>
        <v>3030</v>
      </c>
      <c r="Q37" s="5">
        <f t="shared" si="10"/>
        <v>3430</v>
      </c>
      <c r="R37" s="5">
        <f t="shared" si="11"/>
        <v>3194</v>
      </c>
      <c r="S37" s="5">
        <f t="shared" si="12"/>
        <v>2469</v>
      </c>
      <c r="T37" s="5">
        <f t="shared" si="13"/>
        <v>2506</v>
      </c>
      <c r="U37" s="5">
        <f t="shared" si="14"/>
        <v>2425</v>
      </c>
      <c r="V37" s="5">
        <f t="shared" si="15"/>
        <v>2198</v>
      </c>
      <c r="W37" s="5">
        <f t="shared" si="16"/>
        <v>2228</v>
      </c>
      <c r="X37" s="220">
        <f t="shared" si="17"/>
        <v>2396</v>
      </c>
      <c r="Y37" s="5">
        <f t="shared" ref="Y37:Y44" si="19">R8</f>
        <v>2473</v>
      </c>
      <c r="Z37" s="5">
        <f t="shared" ref="Z37:Z44" si="20">P8</f>
        <v>2396</v>
      </c>
      <c r="AB37" s="65"/>
      <c r="AC37" s="65"/>
      <c r="AD37" s="66"/>
    </row>
    <row r="38" spans="1:30" ht="14.5" customHeight="1" x14ac:dyDescent="0.35">
      <c r="A38" s="67" t="s">
        <v>33</v>
      </c>
      <c r="B38" s="5">
        <f t="shared" si="0"/>
        <v>33</v>
      </c>
      <c r="C38" s="5">
        <f t="shared" si="1"/>
        <v>35</v>
      </c>
      <c r="D38" s="5">
        <f t="shared" si="2"/>
        <v>33</v>
      </c>
      <c r="E38" s="5">
        <f t="shared" si="3"/>
        <v>27</v>
      </c>
      <c r="F38" s="5">
        <f t="shared" si="4"/>
        <v>40</v>
      </c>
      <c r="G38" s="5">
        <f t="shared" si="5"/>
        <v>52</v>
      </c>
      <c r="H38" s="5">
        <f t="shared" si="6"/>
        <v>52</v>
      </c>
      <c r="I38" s="5">
        <f t="shared" si="7"/>
        <v>78</v>
      </c>
      <c r="J38" s="5">
        <f t="shared" si="8"/>
        <v>69</v>
      </c>
      <c r="K38" s="5">
        <f>D9</f>
        <v>93</v>
      </c>
      <c r="L38" s="5">
        <f t="shared" ref="L38:L44" si="21">B9</f>
        <v>113</v>
      </c>
      <c r="N38" s="70"/>
      <c r="O38" s="67" t="s">
        <v>33</v>
      </c>
      <c r="P38" s="5">
        <f t="shared" si="9"/>
        <v>1276</v>
      </c>
      <c r="Q38" s="5">
        <f t="shared" si="10"/>
        <v>885</v>
      </c>
      <c r="R38" s="5">
        <f t="shared" si="11"/>
        <v>705</v>
      </c>
      <c r="S38" s="5">
        <f t="shared" si="12"/>
        <v>605</v>
      </c>
      <c r="T38" s="5">
        <f t="shared" si="13"/>
        <v>744</v>
      </c>
      <c r="U38" s="5">
        <f t="shared" si="14"/>
        <v>940</v>
      </c>
      <c r="V38" s="5">
        <f t="shared" si="15"/>
        <v>1100</v>
      </c>
      <c r="W38" s="5">
        <f t="shared" si="16"/>
        <v>1335</v>
      </c>
      <c r="X38" s="220">
        <f t="shared" si="17"/>
        <v>1609</v>
      </c>
      <c r="Y38" s="5">
        <f t="shared" si="19"/>
        <v>1736</v>
      </c>
      <c r="Z38" s="5">
        <f t="shared" si="20"/>
        <v>2142</v>
      </c>
      <c r="AB38" s="5"/>
      <c r="AC38" s="5"/>
      <c r="AD38" s="5"/>
    </row>
    <row r="39" spans="1:30" ht="14.5" customHeight="1" x14ac:dyDescent="0.35">
      <c r="A39" s="67" t="s">
        <v>34</v>
      </c>
      <c r="B39" s="5">
        <f t="shared" si="0"/>
        <v>65</v>
      </c>
      <c r="C39" s="5">
        <f t="shared" si="1"/>
        <v>62</v>
      </c>
      <c r="D39" s="5">
        <f t="shared" si="2"/>
        <v>40</v>
      </c>
      <c r="E39" s="5">
        <f t="shared" si="3"/>
        <v>32</v>
      </c>
      <c r="F39" s="5">
        <f t="shared" si="4"/>
        <v>7</v>
      </c>
      <c r="G39" s="5">
        <f t="shared" si="5"/>
        <v>23</v>
      </c>
      <c r="H39" s="5" t="str">
        <f t="shared" si="6"/>
        <v>*</v>
      </c>
      <c r="I39" s="5" t="str">
        <f t="shared" si="7"/>
        <v>*</v>
      </c>
      <c r="J39" s="5" t="str">
        <f t="shared" si="8"/>
        <v>*</v>
      </c>
      <c r="K39" s="5" t="str">
        <f t="shared" si="18"/>
        <v>*</v>
      </c>
      <c r="L39" s="5">
        <f t="shared" si="21"/>
        <v>28</v>
      </c>
      <c r="N39" s="70"/>
      <c r="O39" s="67" t="s">
        <v>34</v>
      </c>
      <c r="P39" s="5">
        <f t="shared" si="9"/>
        <v>1456</v>
      </c>
      <c r="Q39" s="5">
        <f t="shared" si="10"/>
        <v>1462</v>
      </c>
      <c r="R39" s="5">
        <f t="shared" si="11"/>
        <v>1111</v>
      </c>
      <c r="S39" s="5">
        <f t="shared" si="12"/>
        <v>655</v>
      </c>
      <c r="T39" s="5">
        <f t="shared" si="13"/>
        <v>301</v>
      </c>
      <c r="U39" s="5">
        <f t="shared" si="14"/>
        <v>470</v>
      </c>
      <c r="V39" s="5" t="str">
        <f t="shared" si="15"/>
        <v>*</v>
      </c>
      <c r="W39" s="5">
        <f t="shared" si="16"/>
        <v>557</v>
      </c>
      <c r="X39" s="220">
        <f t="shared" si="17"/>
        <v>599</v>
      </c>
      <c r="Y39" s="5">
        <f t="shared" si="19"/>
        <v>509</v>
      </c>
      <c r="Z39" s="5" t="str">
        <f>P10</f>
        <v>*</v>
      </c>
      <c r="AB39" s="5"/>
      <c r="AC39" s="5"/>
      <c r="AD39" s="5"/>
    </row>
    <row r="40" spans="1:30" ht="14.5" customHeight="1" x14ac:dyDescent="0.35">
      <c r="A40" s="67" t="s">
        <v>35</v>
      </c>
      <c r="B40" s="5" t="str">
        <f t="shared" si="0"/>
        <v>*</v>
      </c>
      <c r="C40" s="5">
        <f t="shared" si="1"/>
        <v>17</v>
      </c>
      <c r="D40" s="5" t="str">
        <f t="shared" si="2"/>
        <v>*</v>
      </c>
      <c r="E40" s="5">
        <f t="shared" si="3"/>
        <v>17</v>
      </c>
      <c r="F40" s="5">
        <f t="shared" si="4"/>
        <v>27</v>
      </c>
      <c r="G40" s="5">
        <f t="shared" si="5"/>
        <v>18</v>
      </c>
      <c r="H40" s="5" t="str">
        <f t="shared" si="6"/>
        <v>*</v>
      </c>
      <c r="I40" s="5" t="str">
        <f t="shared" si="7"/>
        <v>*</v>
      </c>
      <c r="J40" s="5" t="str">
        <f t="shared" si="8"/>
        <v>*</v>
      </c>
      <c r="K40" s="5" t="str">
        <f t="shared" si="18"/>
        <v>*</v>
      </c>
      <c r="L40" s="5">
        <f t="shared" si="21"/>
        <v>11</v>
      </c>
      <c r="N40" s="70"/>
      <c r="O40" s="67" t="s">
        <v>35</v>
      </c>
      <c r="P40" s="5">
        <f t="shared" si="9"/>
        <v>621</v>
      </c>
      <c r="Q40" s="5" t="str">
        <f t="shared" si="10"/>
        <v>*</v>
      </c>
      <c r="R40" s="5">
        <f t="shared" si="11"/>
        <v>562</v>
      </c>
      <c r="S40" s="5">
        <f t="shared" si="12"/>
        <v>600</v>
      </c>
      <c r="T40" s="5">
        <f t="shared" si="13"/>
        <v>626</v>
      </c>
      <c r="U40" s="5">
        <f t="shared" si="14"/>
        <v>620</v>
      </c>
      <c r="V40" s="5">
        <f t="shared" si="15"/>
        <v>587</v>
      </c>
      <c r="W40" s="5" t="str">
        <f t="shared" si="16"/>
        <v>*</v>
      </c>
      <c r="X40" s="220" t="str">
        <f t="shared" si="17"/>
        <v>*</v>
      </c>
      <c r="Y40" s="5" t="str">
        <f t="shared" si="19"/>
        <v>*</v>
      </c>
      <c r="Z40" s="5" t="str">
        <f t="shared" si="20"/>
        <v>*</v>
      </c>
      <c r="AB40" s="5"/>
      <c r="AC40" s="5"/>
      <c r="AD40" s="5"/>
    </row>
    <row r="41" spans="1:30" ht="14.5" customHeight="1" x14ac:dyDescent="0.35">
      <c r="A41" s="67" t="s">
        <v>36</v>
      </c>
      <c r="B41" s="5">
        <f t="shared" si="0"/>
        <v>0</v>
      </c>
      <c r="C41" s="5">
        <f t="shared" si="1"/>
        <v>0</v>
      </c>
      <c r="D41" s="5">
        <f t="shared" si="2"/>
        <v>0</v>
      </c>
      <c r="E41" s="5">
        <f t="shared" si="3"/>
        <v>0</v>
      </c>
      <c r="F41" s="5">
        <f t="shared" si="4"/>
        <v>0</v>
      </c>
      <c r="G41" s="5">
        <f t="shared" si="5"/>
        <v>0</v>
      </c>
      <c r="H41" s="5">
        <f t="shared" si="6"/>
        <v>0</v>
      </c>
      <c r="I41" s="5">
        <f t="shared" si="7"/>
        <v>0</v>
      </c>
      <c r="J41" s="5">
        <f t="shared" si="8"/>
        <v>0</v>
      </c>
      <c r="K41" s="5">
        <f t="shared" si="18"/>
        <v>0</v>
      </c>
      <c r="L41" s="5">
        <f t="shared" si="21"/>
        <v>0</v>
      </c>
      <c r="N41" s="70"/>
      <c r="O41" s="67" t="s">
        <v>36</v>
      </c>
      <c r="P41" s="5">
        <f t="shared" si="9"/>
        <v>4</v>
      </c>
      <c r="Q41" s="5" t="str">
        <f t="shared" si="10"/>
        <v>*</v>
      </c>
      <c r="R41" s="5" t="str">
        <f t="shared" si="11"/>
        <v>*</v>
      </c>
      <c r="S41" s="5" t="str">
        <f t="shared" si="12"/>
        <v>*</v>
      </c>
      <c r="T41" s="5" t="str">
        <f t="shared" si="13"/>
        <v>*</v>
      </c>
      <c r="U41" s="5">
        <f t="shared" si="14"/>
        <v>0</v>
      </c>
      <c r="V41" s="5">
        <f t="shared" si="15"/>
        <v>0</v>
      </c>
      <c r="W41" s="5">
        <f t="shared" si="16"/>
        <v>0</v>
      </c>
      <c r="X41" s="220">
        <f t="shared" si="17"/>
        <v>0</v>
      </c>
      <c r="Y41" s="5">
        <f t="shared" si="19"/>
        <v>0</v>
      </c>
      <c r="Z41" s="5">
        <f t="shared" si="20"/>
        <v>0</v>
      </c>
      <c r="AB41" s="5"/>
      <c r="AC41" s="5"/>
      <c r="AD41" s="5"/>
    </row>
    <row r="42" spans="1:30" ht="14.5" customHeight="1" x14ac:dyDescent="0.35">
      <c r="A42" s="67" t="s">
        <v>37</v>
      </c>
      <c r="B42" s="5" t="str">
        <f t="shared" si="0"/>
        <v>*</v>
      </c>
      <c r="C42" s="5" t="str">
        <f t="shared" si="1"/>
        <v>*</v>
      </c>
      <c r="D42" s="5">
        <f t="shared" si="2"/>
        <v>0</v>
      </c>
      <c r="E42" s="5">
        <f t="shared" si="3"/>
        <v>0</v>
      </c>
      <c r="F42" s="5">
        <f t="shared" si="4"/>
        <v>0</v>
      </c>
      <c r="G42" s="5">
        <f t="shared" si="5"/>
        <v>0</v>
      </c>
      <c r="H42" s="5">
        <f t="shared" si="6"/>
        <v>0</v>
      </c>
      <c r="I42" s="5">
        <f t="shared" si="7"/>
        <v>0</v>
      </c>
      <c r="J42" s="5">
        <f t="shared" si="8"/>
        <v>0</v>
      </c>
      <c r="K42" s="5">
        <f t="shared" si="18"/>
        <v>0</v>
      </c>
      <c r="L42" s="5">
        <f t="shared" si="21"/>
        <v>0</v>
      </c>
      <c r="N42" s="70"/>
      <c r="O42" s="67" t="s">
        <v>37</v>
      </c>
      <c r="P42" s="5">
        <f t="shared" si="9"/>
        <v>201</v>
      </c>
      <c r="Q42" s="5">
        <f t="shared" si="10"/>
        <v>57</v>
      </c>
      <c r="R42" s="5" t="str">
        <f t="shared" si="11"/>
        <v>*</v>
      </c>
      <c r="S42" s="5" t="str">
        <f t="shared" si="12"/>
        <v>*</v>
      </c>
      <c r="T42" s="5" t="str">
        <f t="shared" si="13"/>
        <v>*</v>
      </c>
      <c r="U42" s="5">
        <f t="shared" si="14"/>
        <v>0</v>
      </c>
      <c r="V42" s="5" t="str">
        <f t="shared" si="15"/>
        <v>*</v>
      </c>
      <c r="W42" s="5" t="str">
        <f t="shared" si="16"/>
        <v>*</v>
      </c>
      <c r="X42" s="220" t="str">
        <f t="shared" si="17"/>
        <v>*</v>
      </c>
      <c r="Y42" s="5" t="str">
        <f t="shared" si="19"/>
        <v>*</v>
      </c>
      <c r="Z42" s="5">
        <f t="shared" si="20"/>
        <v>0</v>
      </c>
      <c r="AB42" s="5"/>
      <c r="AC42" s="5"/>
      <c r="AD42" s="5"/>
    </row>
    <row r="43" spans="1:30" ht="14.5" customHeight="1" x14ac:dyDescent="0.35">
      <c r="A43" s="67" t="s">
        <v>38</v>
      </c>
      <c r="B43" s="5">
        <f t="shared" si="0"/>
        <v>0</v>
      </c>
      <c r="C43" s="5">
        <f t="shared" si="1"/>
        <v>0</v>
      </c>
      <c r="D43" s="5">
        <f t="shared" si="2"/>
        <v>0</v>
      </c>
      <c r="E43" s="5">
        <f t="shared" si="3"/>
        <v>0</v>
      </c>
      <c r="F43" s="5">
        <f t="shared" si="4"/>
        <v>0</v>
      </c>
      <c r="G43" s="5">
        <f t="shared" si="5"/>
        <v>0</v>
      </c>
      <c r="H43" s="5">
        <f t="shared" si="6"/>
        <v>0</v>
      </c>
      <c r="I43" s="5">
        <f t="shared" si="7"/>
        <v>0</v>
      </c>
      <c r="J43" s="5">
        <f t="shared" si="8"/>
        <v>0</v>
      </c>
      <c r="K43" s="5">
        <f t="shared" si="18"/>
        <v>0</v>
      </c>
      <c r="L43" s="5">
        <f t="shared" si="21"/>
        <v>0</v>
      </c>
      <c r="N43" s="70"/>
      <c r="O43" s="67" t="s">
        <v>38</v>
      </c>
      <c r="P43" s="5" t="str">
        <f t="shared" si="9"/>
        <v>*</v>
      </c>
      <c r="Q43" s="5" t="str">
        <f t="shared" si="10"/>
        <v>*</v>
      </c>
      <c r="R43" s="5" t="str">
        <f t="shared" si="11"/>
        <v>*</v>
      </c>
      <c r="S43" s="5" t="str">
        <f t="shared" si="12"/>
        <v>*</v>
      </c>
      <c r="T43" s="5" t="str">
        <f t="shared" si="13"/>
        <v>*</v>
      </c>
      <c r="U43" s="5">
        <f t="shared" si="14"/>
        <v>0</v>
      </c>
      <c r="V43" s="5">
        <f t="shared" si="15"/>
        <v>0</v>
      </c>
      <c r="W43" s="5">
        <f t="shared" si="16"/>
        <v>0</v>
      </c>
      <c r="X43" s="220">
        <f t="shared" si="17"/>
        <v>0</v>
      </c>
      <c r="Y43" s="5">
        <f t="shared" si="19"/>
        <v>0</v>
      </c>
      <c r="Z43" s="5">
        <f t="shared" si="20"/>
        <v>0</v>
      </c>
      <c r="AB43" s="5"/>
      <c r="AC43" s="5"/>
      <c r="AD43" s="5"/>
    </row>
    <row r="44" spans="1:30" ht="14.5" customHeight="1" x14ac:dyDescent="0.35">
      <c r="A44" s="68" t="s">
        <v>39</v>
      </c>
      <c r="B44" s="5">
        <f t="shared" si="0"/>
        <v>222</v>
      </c>
      <c r="C44" s="5">
        <f t="shared" si="1"/>
        <v>234</v>
      </c>
      <c r="D44" s="5">
        <f t="shared" si="2"/>
        <v>198</v>
      </c>
      <c r="E44" s="5">
        <f t="shared" si="3"/>
        <v>184</v>
      </c>
      <c r="F44" s="5">
        <f t="shared" si="4"/>
        <v>170</v>
      </c>
      <c r="G44" s="5">
        <f t="shared" si="5"/>
        <v>205</v>
      </c>
      <c r="H44" s="5">
        <f t="shared" si="6"/>
        <v>193</v>
      </c>
      <c r="I44" s="5">
        <f t="shared" si="7"/>
        <v>261</v>
      </c>
      <c r="J44" s="5">
        <f t="shared" si="8"/>
        <v>277</v>
      </c>
      <c r="K44" s="5">
        <f t="shared" si="18"/>
        <v>296</v>
      </c>
      <c r="L44" s="5">
        <f t="shared" si="21"/>
        <v>284</v>
      </c>
      <c r="N44" s="70"/>
      <c r="O44" s="67" t="s">
        <v>39</v>
      </c>
      <c r="P44" s="5">
        <f t="shared" si="9"/>
        <v>7633</v>
      </c>
      <c r="Q44" s="5">
        <f t="shared" si="10"/>
        <v>7122</v>
      </c>
      <c r="R44" s="5">
        <f t="shared" si="11"/>
        <v>5847</v>
      </c>
      <c r="S44" s="5">
        <f t="shared" si="12"/>
        <v>4629</v>
      </c>
      <c r="T44" s="5">
        <f t="shared" si="13"/>
        <v>4566</v>
      </c>
      <c r="U44" s="5">
        <f t="shared" si="14"/>
        <v>4884</v>
      </c>
      <c r="V44" s="5">
        <f t="shared" si="15"/>
        <v>4927</v>
      </c>
      <c r="W44" s="5">
        <f t="shared" si="16"/>
        <v>6398</v>
      </c>
      <c r="X44" s="220">
        <f t="shared" si="17"/>
        <v>6883</v>
      </c>
      <c r="Y44" s="5">
        <f t="shared" si="19"/>
        <v>6651</v>
      </c>
      <c r="Z44" s="5">
        <f t="shared" si="20"/>
        <v>6782</v>
      </c>
      <c r="AB44" s="5"/>
      <c r="AC44" s="5"/>
      <c r="AD44" s="5"/>
    </row>
    <row r="45" spans="1:30" ht="14.5" customHeight="1" x14ac:dyDescent="0.35">
      <c r="A45" s="68"/>
      <c r="B45" s="5"/>
      <c r="C45" s="5"/>
      <c r="D45" s="5"/>
      <c r="E45" s="5"/>
      <c r="F45" s="5"/>
      <c r="G45" s="5"/>
      <c r="H45" s="5"/>
      <c r="I45" s="5"/>
      <c r="J45" s="5"/>
      <c r="K45" s="5"/>
      <c r="L45" s="5"/>
      <c r="N45" s="70"/>
      <c r="O45" s="67"/>
      <c r="P45" s="5"/>
      <c r="Q45" s="5"/>
      <c r="R45" s="5"/>
      <c r="S45" s="5"/>
      <c r="T45" s="5"/>
      <c r="U45" s="5"/>
      <c r="V45" s="5"/>
      <c r="W45" s="5"/>
      <c r="X45" s="220"/>
      <c r="Y45" s="5"/>
      <c r="Z45" s="5"/>
      <c r="AB45" s="5"/>
      <c r="AC45" s="5"/>
      <c r="AD45" s="5"/>
    </row>
    <row r="46" spans="1:30" ht="14.5" customHeight="1" x14ac:dyDescent="0.35">
      <c r="A46" s="68"/>
      <c r="B46" s="5"/>
      <c r="C46" s="5"/>
      <c r="D46" s="5"/>
      <c r="E46" s="5"/>
      <c r="F46" s="5"/>
      <c r="G46" s="5"/>
      <c r="H46" s="5"/>
      <c r="I46" s="5"/>
      <c r="J46" s="5"/>
      <c r="K46" s="5"/>
      <c r="L46" s="5"/>
      <c r="N46" s="70"/>
      <c r="O46" s="67"/>
      <c r="P46" s="5"/>
      <c r="Q46" s="5"/>
      <c r="R46" s="5"/>
      <c r="S46" s="5"/>
      <c r="T46" s="5"/>
      <c r="U46" s="5"/>
      <c r="V46" s="5"/>
      <c r="W46" s="5"/>
      <c r="X46" s="220"/>
      <c r="Y46" s="5"/>
      <c r="Z46" s="5"/>
      <c r="AB46" s="5"/>
      <c r="AC46" s="5"/>
      <c r="AD46" s="5"/>
    </row>
    <row r="47" spans="1:30" ht="14.5" customHeight="1" x14ac:dyDescent="0.35">
      <c r="A47" s="26" t="s">
        <v>40</v>
      </c>
      <c r="B47" s="224"/>
      <c r="C47" s="224"/>
      <c r="D47" s="224"/>
      <c r="E47" s="224"/>
      <c r="F47" s="224"/>
      <c r="G47" s="224"/>
      <c r="H47" s="224"/>
      <c r="I47" s="224"/>
      <c r="J47" s="224"/>
      <c r="K47" s="224"/>
      <c r="L47" s="224"/>
      <c r="M47" s="224"/>
      <c r="N47" s="224"/>
      <c r="O47" s="26" t="s">
        <v>40</v>
      </c>
    </row>
    <row r="48" spans="1:30" ht="14.5" customHeight="1" x14ac:dyDescent="0.35">
      <c r="A48" s="26" t="s">
        <v>5</v>
      </c>
      <c r="B48" s="224"/>
      <c r="C48" s="224"/>
      <c r="D48" s="224"/>
      <c r="E48" s="224"/>
      <c r="F48" s="224"/>
      <c r="G48" s="224"/>
      <c r="H48" s="224"/>
      <c r="I48" s="224"/>
      <c r="J48" s="224"/>
      <c r="K48" s="224"/>
      <c r="L48" s="224"/>
      <c r="M48" s="224"/>
      <c r="N48" s="224"/>
      <c r="O48" s="26" t="s">
        <v>5</v>
      </c>
    </row>
    <row r="49" spans="1:1" ht="14.5" customHeight="1" x14ac:dyDescent="0.35"/>
    <row r="50" spans="1:1" ht="14.5" customHeight="1" x14ac:dyDescent="0.35"/>
    <row r="51" spans="1:1" ht="14.5" customHeight="1" x14ac:dyDescent="0.35"/>
    <row r="52" spans="1:1" ht="14.5" customHeight="1" x14ac:dyDescent="0.35"/>
    <row r="53" spans="1:1" ht="14.5" customHeight="1" x14ac:dyDescent="0.35"/>
    <row r="54" spans="1:1" ht="14.5" customHeight="1" x14ac:dyDescent="0.35">
      <c r="A54" s="1"/>
    </row>
    <row r="55" spans="1:1" ht="14.5" customHeight="1" x14ac:dyDescent="0.35">
      <c r="A55" s="2"/>
    </row>
    <row r="56" spans="1:1" ht="14.5" customHeight="1" x14ac:dyDescent="0.35">
      <c r="A56" s="2"/>
    </row>
    <row r="57" spans="1:1" ht="14.5" customHeight="1" x14ac:dyDescent="0.35"/>
    <row r="58" spans="1:1" ht="14.5" customHeight="1" x14ac:dyDescent="0.35"/>
    <row r="59" spans="1:1" ht="14.5" customHeight="1" x14ac:dyDescent="0.35"/>
    <row r="60" spans="1:1" ht="14.5" customHeight="1" x14ac:dyDescent="0.35"/>
    <row r="61" spans="1:1" ht="14.5" customHeight="1" x14ac:dyDescent="0.35"/>
    <row r="62" spans="1:1" ht="14.5" customHeight="1" x14ac:dyDescent="0.35"/>
    <row r="63" spans="1:1" ht="14.5" customHeight="1" x14ac:dyDescent="0.35"/>
    <row r="64" spans="1:1"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sheetData>
  <mergeCells count="26">
    <mergeCell ref="B5:C5"/>
    <mergeCell ref="D5:E5"/>
    <mergeCell ref="F5:G5"/>
    <mergeCell ref="H5:I5"/>
    <mergeCell ref="J5:K5"/>
    <mergeCell ref="Z5:AA5"/>
    <mergeCell ref="A19:A20"/>
    <mergeCell ref="B19:C19"/>
    <mergeCell ref="D19:E19"/>
    <mergeCell ref="F19:G19"/>
    <mergeCell ref="H19:I19"/>
    <mergeCell ref="J19:K19"/>
    <mergeCell ref="O19:O20"/>
    <mergeCell ref="P19:Q19"/>
    <mergeCell ref="L5:M5"/>
    <mergeCell ref="O5:O6"/>
    <mergeCell ref="P5:Q5"/>
    <mergeCell ref="R5:S5"/>
    <mergeCell ref="T5:U5"/>
    <mergeCell ref="V5:W5"/>
    <mergeCell ref="A5:A6"/>
    <mergeCell ref="R19:S19"/>
    <mergeCell ref="T19:U19"/>
    <mergeCell ref="V19:W19"/>
    <mergeCell ref="X19:Y19"/>
    <mergeCell ref="X5:Y5"/>
  </mergeCells>
  <hyperlinks>
    <hyperlink ref="M33" location="Inhalt_Maßnahmen!A1" display="zurück zur Übersicht"/>
    <hyperlink ref="M1" location="Inhalt_Maßnahmen!A1" display="zurück zur Übersicht"/>
    <hyperlink ref="AA1" location="Inhalt_Maßnahmen!A1" display="zurück zur Übersicht"/>
    <hyperlink ref="Z33" location="Inhalt_Maßnahmen!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&amp;N&amp;R&amp;"Arial,Standard"&amp;8https://vielfalt.wetterau.de/vielfalt/vielfalt-zahlen-daten-fakten/massnahmen/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B160"/>
  <sheetViews>
    <sheetView showGridLines="0" view="pageLayout" topLeftCell="O1" zoomScale="80" zoomScaleNormal="100" zoomScalePageLayoutView="80" workbookViewId="0">
      <selection activeCell="O4" sqref="O4"/>
    </sheetView>
  </sheetViews>
  <sheetFormatPr baseColWidth="10" defaultColWidth="10.81640625" defaultRowHeight="14.5" x14ac:dyDescent="0.35"/>
  <cols>
    <col min="1" max="1" width="45" customWidth="1"/>
    <col min="2" max="13" width="7.7265625" customWidth="1"/>
    <col min="14" max="14" width="4.7265625" customWidth="1"/>
    <col min="15" max="15" width="44" customWidth="1"/>
    <col min="16" max="27" width="7.54296875" customWidth="1"/>
    <col min="28" max="28" width="5.26953125" customWidth="1"/>
    <col min="29" max="39" width="11.453125" customWidth="1"/>
  </cols>
  <sheetData>
    <row r="1" spans="1:28" x14ac:dyDescent="0.35">
      <c r="L1" s="222" t="s">
        <v>90</v>
      </c>
      <c r="Z1" s="222" t="s">
        <v>90</v>
      </c>
    </row>
    <row r="2" spans="1:28" ht="14.5" customHeight="1" x14ac:dyDescent="0.35">
      <c r="A2" s="29" t="s">
        <v>78</v>
      </c>
      <c r="B2" s="28"/>
      <c r="C2" s="28"/>
      <c r="D2" s="28"/>
      <c r="E2" s="28"/>
      <c r="F2" s="28"/>
      <c r="G2" s="28"/>
      <c r="H2" s="28"/>
      <c r="I2" s="28"/>
      <c r="J2" s="28"/>
      <c r="K2" s="28"/>
      <c r="L2" s="28"/>
      <c r="M2" s="28"/>
      <c r="N2" s="28"/>
      <c r="O2" s="29" t="s">
        <v>78</v>
      </c>
    </row>
    <row r="3" spans="1:28" ht="14.5" customHeight="1" x14ac:dyDescent="0.35">
      <c r="A3" s="30" t="s">
        <v>153</v>
      </c>
      <c r="B3" s="28"/>
      <c r="C3" s="28"/>
      <c r="D3" s="28"/>
      <c r="E3" s="28"/>
      <c r="F3" s="28"/>
      <c r="G3" s="28"/>
      <c r="H3" s="28"/>
      <c r="I3" s="28"/>
      <c r="J3" s="28"/>
      <c r="K3" s="28"/>
      <c r="L3" s="28"/>
      <c r="M3" s="28"/>
      <c r="N3" s="28"/>
      <c r="O3" s="30" t="s">
        <v>154</v>
      </c>
    </row>
    <row r="4" spans="1:28" ht="14.5" customHeight="1" x14ac:dyDescent="0.35">
      <c r="A4" s="28"/>
      <c r="B4" s="28"/>
      <c r="C4" s="28"/>
      <c r="D4" s="28"/>
      <c r="E4" s="28"/>
      <c r="F4" s="28"/>
      <c r="G4" s="28"/>
      <c r="H4" s="28"/>
      <c r="I4" s="28"/>
      <c r="J4" s="28"/>
      <c r="K4" s="28"/>
      <c r="L4" s="28"/>
      <c r="M4" s="28"/>
      <c r="N4" s="28"/>
    </row>
    <row r="5" spans="1:28" s="18" customFormat="1" ht="14.5" customHeight="1" x14ac:dyDescent="0.35">
      <c r="A5" s="288" t="s">
        <v>29</v>
      </c>
      <c r="B5" s="289">
        <v>2019</v>
      </c>
      <c r="C5" s="289"/>
      <c r="D5" s="289">
        <v>2018</v>
      </c>
      <c r="E5" s="289"/>
      <c r="F5" s="289">
        <v>2017</v>
      </c>
      <c r="G5" s="289"/>
      <c r="H5" s="289">
        <v>2016</v>
      </c>
      <c r="I5" s="289"/>
      <c r="J5" s="286">
        <v>2015</v>
      </c>
      <c r="K5" s="287"/>
      <c r="L5" s="286">
        <v>2014</v>
      </c>
      <c r="M5" s="287"/>
      <c r="O5" s="288" t="s">
        <v>29</v>
      </c>
      <c r="P5" s="289">
        <v>2019</v>
      </c>
      <c r="Q5" s="289"/>
      <c r="R5" s="289">
        <v>2018</v>
      </c>
      <c r="S5" s="289"/>
      <c r="T5" s="289">
        <v>2017</v>
      </c>
      <c r="U5" s="289"/>
      <c r="V5" s="289">
        <v>2016</v>
      </c>
      <c r="W5" s="289"/>
      <c r="X5" s="286">
        <v>2015</v>
      </c>
      <c r="Y5" s="287"/>
      <c r="Z5" s="286">
        <v>2014</v>
      </c>
      <c r="AA5" s="287"/>
    </row>
    <row r="6" spans="1:28" s="18" customFormat="1" ht="14.5" customHeight="1" x14ac:dyDescent="0.35">
      <c r="A6" s="288"/>
      <c r="B6" s="226" t="s">
        <v>0</v>
      </c>
      <c r="C6" s="226" t="s">
        <v>1</v>
      </c>
      <c r="D6" s="226" t="s">
        <v>0</v>
      </c>
      <c r="E6" s="226" t="s">
        <v>1</v>
      </c>
      <c r="F6" s="226" t="s">
        <v>0</v>
      </c>
      <c r="G6" s="226" t="s">
        <v>1</v>
      </c>
      <c r="H6" s="226" t="s">
        <v>0</v>
      </c>
      <c r="I6" s="226" t="s">
        <v>1</v>
      </c>
      <c r="J6" s="226" t="s">
        <v>0</v>
      </c>
      <c r="K6" s="226" t="s">
        <v>1</v>
      </c>
      <c r="L6" s="226" t="s">
        <v>0</v>
      </c>
      <c r="M6" s="226" t="s">
        <v>1</v>
      </c>
      <c r="O6" s="288"/>
      <c r="P6" s="226" t="s">
        <v>0</v>
      </c>
      <c r="Q6" s="226" t="s">
        <v>1</v>
      </c>
      <c r="R6" s="226" t="s">
        <v>0</v>
      </c>
      <c r="S6" s="226" t="s">
        <v>1</v>
      </c>
      <c r="T6" s="226" t="s">
        <v>0</v>
      </c>
      <c r="U6" s="226" t="s">
        <v>1</v>
      </c>
      <c r="V6" s="226" t="s">
        <v>0</v>
      </c>
      <c r="W6" s="226" t="s">
        <v>1</v>
      </c>
      <c r="X6" s="226" t="s">
        <v>0</v>
      </c>
      <c r="Y6" s="226" t="s">
        <v>1</v>
      </c>
      <c r="Z6" s="226" t="s">
        <v>0</v>
      </c>
      <c r="AA6" s="226" t="s">
        <v>1</v>
      </c>
    </row>
    <row r="7" spans="1:28" s="18" customFormat="1" ht="14.5" customHeight="1" x14ac:dyDescent="0.35">
      <c r="A7" s="189" t="s">
        <v>31</v>
      </c>
      <c r="B7" s="137" t="s">
        <v>6</v>
      </c>
      <c r="C7" s="138" t="s">
        <v>3</v>
      </c>
      <c r="D7" s="137" t="s">
        <v>6</v>
      </c>
      <c r="E7" s="138" t="s">
        <v>3</v>
      </c>
      <c r="F7" s="137">
        <v>142</v>
      </c>
      <c r="G7" s="138">
        <v>9.9092812281926027E-2</v>
      </c>
      <c r="H7" s="137">
        <v>119</v>
      </c>
      <c r="I7" s="138">
        <v>8.6294416243654817E-2</v>
      </c>
      <c r="J7" s="137">
        <v>118</v>
      </c>
      <c r="K7" s="138">
        <v>9.2259577795152467E-2</v>
      </c>
      <c r="L7" s="137">
        <v>147</v>
      </c>
      <c r="M7" s="138">
        <v>0.11493354182955434</v>
      </c>
      <c r="O7" s="189" t="s">
        <v>31</v>
      </c>
      <c r="P7" s="137">
        <v>2912</v>
      </c>
      <c r="Q7" s="138">
        <v>0.12255892255892256</v>
      </c>
      <c r="R7" s="137">
        <v>2820</v>
      </c>
      <c r="S7" s="138">
        <v>0.11798175884863191</v>
      </c>
      <c r="T7" s="137" t="s">
        <v>6</v>
      </c>
      <c r="U7" s="138" t="s">
        <v>3</v>
      </c>
      <c r="V7" s="137">
        <v>2734</v>
      </c>
      <c r="W7" s="138">
        <v>0.10480717626312964</v>
      </c>
      <c r="X7" s="137" t="s">
        <v>6</v>
      </c>
      <c r="Y7" s="138" t="s">
        <v>6</v>
      </c>
      <c r="Z7" s="137" t="s">
        <v>6</v>
      </c>
      <c r="AA7" s="138" t="s">
        <v>6</v>
      </c>
    </row>
    <row r="8" spans="1:28" s="18" customFormat="1" ht="19.899999999999999" customHeight="1" x14ac:dyDescent="0.35">
      <c r="A8" s="189" t="s">
        <v>32</v>
      </c>
      <c r="B8" s="137">
        <v>404</v>
      </c>
      <c r="C8" s="138">
        <v>0.2795847750865052</v>
      </c>
      <c r="D8" s="137">
        <v>384</v>
      </c>
      <c r="E8" s="138">
        <v>0.27927272727272728</v>
      </c>
      <c r="F8" s="137">
        <v>408</v>
      </c>
      <c r="G8" s="138">
        <v>0.28471737613398462</v>
      </c>
      <c r="H8" s="137">
        <v>432</v>
      </c>
      <c r="I8" s="138">
        <v>0.31327048585931833</v>
      </c>
      <c r="J8" s="137">
        <v>409</v>
      </c>
      <c r="K8" s="138">
        <v>0.31978107896794372</v>
      </c>
      <c r="L8" s="137">
        <v>436</v>
      </c>
      <c r="M8" s="138">
        <v>0.3408913213448006</v>
      </c>
      <c r="O8" s="189" t="s">
        <v>32</v>
      </c>
      <c r="P8" s="137">
        <v>7860</v>
      </c>
      <c r="Q8" s="138">
        <v>0.33080808080808083</v>
      </c>
      <c r="R8" s="137">
        <v>8133</v>
      </c>
      <c r="S8" s="138">
        <v>0.34026441301983096</v>
      </c>
      <c r="T8" s="137">
        <v>8967</v>
      </c>
      <c r="U8" s="138">
        <v>0.36198126917487483</v>
      </c>
      <c r="V8" s="137">
        <v>9596</v>
      </c>
      <c r="W8" s="138">
        <v>0.3678601548723453</v>
      </c>
      <c r="X8" s="137">
        <v>9135</v>
      </c>
      <c r="Y8" s="138">
        <v>0.36242808966474904</v>
      </c>
      <c r="Z8" s="137">
        <v>9797</v>
      </c>
      <c r="AA8" s="138">
        <v>0.39834919085955922</v>
      </c>
    </row>
    <row r="9" spans="1:28" s="18" customFormat="1" ht="14.5" customHeight="1" x14ac:dyDescent="0.35">
      <c r="A9" s="189" t="s">
        <v>33</v>
      </c>
      <c r="B9" s="137">
        <v>446</v>
      </c>
      <c r="C9" s="138">
        <v>0.30865051903114188</v>
      </c>
      <c r="D9" s="137">
        <v>398</v>
      </c>
      <c r="E9" s="138">
        <v>0.28945454545454546</v>
      </c>
      <c r="F9" s="137">
        <v>383</v>
      </c>
      <c r="G9" s="138">
        <v>0.26727145847871597</v>
      </c>
      <c r="H9" s="137">
        <v>378</v>
      </c>
      <c r="I9" s="138">
        <v>0.27411167512690354</v>
      </c>
      <c r="J9" s="137">
        <v>340</v>
      </c>
      <c r="K9" s="138">
        <v>0.26583268178264269</v>
      </c>
      <c r="L9" s="137">
        <v>344</v>
      </c>
      <c r="M9" s="138">
        <v>0.26896012509773259</v>
      </c>
      <c r="O9" s="189" t="s">
        <v>33</v>
      </c>
      <c r="P9" s="137">
        <v>6192</v>
      </c>
      <c r="Q9" s="138">
        <v>0.26060606060606062</v>
      </c>
      <c r="R9" s="137">
        <v>5813</v>
      </c>
      <c r="S9" s="138">
        <v>0.24320140574010543</v>
      </c>
      <c r="T9" s="137">
        <v>5741</v>
      </c>
      <c r="U9" s="138">
        <v>0.23175359276602617</v>
      </c>
      <c r="V9" s="137">
        <v>5897</v>
      </c>
      <c r="W9" s="138">
        <v>0.22605995553170283</v>
      </c>
      <c r="X9" s="137">
        <v>5617</v>
      </c>
      <c r="Y9" s="138">
        <v>0.2228526086094029</v>
      </c>
      <c r="Z9" s="137">
        <v>5135</v>
      </c>
      <c r="AA9" s="138">
        <v>0.20879076197446531</v>
      </c>
    </row>
    <row r="10" spans="1:28" s="18" customFormat="1" ht="21" customHeight="1" x14ac:dyDescent="0.35">
      <c r="A10" s="189" t="s">
        <v>34</v>
      </c>
      <c r="B10" s="137">
        <v>288</v>
      </c>
      <c r="C10" s="138">
        <v>0.19930795847750865</v>
      </c>
      <c r="D10" s="137" t="s">
        <v>6</v>
      </c>
      <c r="E10" s="138" t="s">
        <v>3</v>
      </c>
      <c r="F10" s="137" t="s">
        <v>6</v>
      </c>
      <c r="G10" s="138" t="s">
        <v>3</v>
      </c>
      <c r="H10" s="137" t="s">
        <v>6</v>
      </c>
      <c r="I10" s="138" t="s">
        <v>3</v>
      </c>
      <c r="J10" s="137" t="s">
        <v>6</v>
      </c>
      <c r="K10" s="138" t="s">
        <v>3</v>
      </c>
      <c r="L10" s="137">
        <v>220</v>
      </c>
      <c r="M10" s="138">
        <v>0.17200938232994528</v>
      </c>
      <c r="O10" s="189" t="s">
        <v>34</v>
      </c>
      <c r="P10" s="137">
        <v>3263</v>
      </c>
      <c r="Q10" s="138">
        <v>0.13733164983164983</v>
      </c>
      <c r="R10" s="137">
        <v>3559</v>
      </c>
      <c r="S10" s="138">
        <v>0.14889967366747553</v>
      </c>
      <c r="T10" s="137">
        <v>4051</v>
      </c>
      <c r="U10" s="138">
        <v>0.16353140642661068</v>
      </c>
      <c r="V10" s="137">
        <v>4002</v>
      </c>
      <c r="W10" s="138">
        <v>0.15341562523959212</v>
      </c>
      <c r="X10" s="137">
        <v>4185</v>
      </c>
      <c r="Y10" s="138">
        <v>0.16603848442769292</v>
      </c>
      <c r="Z10" s="137">
        <v>3905</v>
      </c>
      <c r="AA10" s="138">
        <v>0.15877856387736847</v>
      </c>
    </row>
    <row r="11" spans="1:28" s="18" customFormat="1" ht="22.5" customHeight="1" x14ac:dyDescent="0.35">
      <c r="A11" s="189" t="s">
        <v>35</v>
      </c>
      <c r="B11" s="137" t="s">
        <v>6</v>
      </c>
      <c r="C11" s="138" t="s">
        <v>3</v>
      </c>
      <c r="D11" s="137" t="s">
        <v>6</v>
      </c>
      <c r="E11" s="138" t="s">
        <v>3</v>
      </c>
      <c r="F11" s="137" t="s">
        <v>6</v>
      </c>
      <c r="G11" s="138" t="s">
        <v>3</v>
      </c>
      <c r="H11" s="137" t="s">
        <v>6</v>
      </c>
      <c r="I11" s="138" t="s">
        <v>3</v>
      </c>
      <c r="J11" s="137" t="s">
        <v>6</v>
      </c>
      <c r="K11" s="138" t="s">
        <v>3</v>
      </c>
      <c r="L11" s="137">
        <v>185</v>
      </c>
      <c r="M11" s="138">
        <v>0.14464425332290853</v>
      </c>
      <c r="O11" s="189" t="s">
        <v>35</v>
      </c>
      <c r="P11" s="137" t="s">
        <v>6</v>
      </c>
      <c r="Q11" s="138" t="s">
        <v>3</v>
      </c>
      <c r="R11" s="137">
        <v>3573</v>
      </c>
      <c r="S11" s="138">
        <v>0.1494853987114049</v>
      </c>
      <c r="T11" s="137" t="s">
        <v>6</v>
      </c>
      <c r="U11" s="138" t="s">
        <v>3</v>
      </c>
      <c r="V11" s="137" t="s">
        <v>6</v>
      </c>
      <c r="W11" s="138" t="s">
        <v>6</v>
      </c>
      <c r="X11" s="137">
        <v>4009</v>
      </c>
      <c r="Y11" s="138">
        <v>0.15905574290815314</v>
      </c>
      <c r="Z11" s="137">
        <v>3980</v>
      </c>
      <c r="AA11" s="138">
        <v>0.1618280881515817</v>
      </c>
    </row>
    <row r="12" spans="1:28" s="18" customFormat="1" ht="22.15" customHeight="1" x14ac:dyDescent="0.35">
      <c r="A12" s="189" t="s">
        <v>36</v>
      </c>
      <c r="B12" s="137">
        <v>0</v>
      </c>
      <c r="C12" s="138">
        <v>0</v>
      </c>
      <c r="D12" s="137">
        <v>0</v>
      </c>
      <c r="E12" s="138">
        <v>0</v>
      </c>
      <c r="F12" s="137">
        <v>0</v>
      </c>
      <c r="G12" s="138">
        <v>0</v>
      </c>
      <c r="H12" s="137">
        <v>0</v>
      </c>
      <c r="I12" s="138" t="s">
        <v>3</v>
      </c>
      <c r="J12" s="137">
        <v>0</v>
      </c>
      <c r="K12" s="138" t="s">
        <v>3</v>
      </c>
      <c r="L12" s="137">
        <v>0</v>
      </c>
      <c r="M12" s="138" t="s">
        <v>3</v>
      </c>
      <c r="O12" s="189" t="s">
        <v>36</v>
      </c>
      <c r="P12" s="137">
        <v>0</v>
      </c>
      <c r="Q12" s="138">
        <v>0</v>
      </c>
      <c r="R12" s="137">
        <v>0</v>
      </c>
      <c r="S12" s="138">
        <v>0</v>
      </c>
      <c r="T12" s="137">
        <v>0</v>
      </c>
      <c r="U12" s="138">
        <v>0</v>
      </c>
      <c r="V12" s="137">
        <v>0</v>
      </c>
      <c r="W12" s="138" t="s">
        <v>3</v>
      </c>
      <c r="X12" s="137">
        <v>0</v>
      </c>
      <c r="Y12" s="138" t="s">
        <v>6</v>
      </c>
      <c r="Z12" s="137">
        <v>0</v>
      </c>
      <c r="AA12" s="138" t="s">
        <v>3</v>
      </c>
    </row>
    <row r="13" spans="1:28" s="18" customFormat="1" ht="14.5" customHeight="1" x14ac:dyDescent="0.35">
      <c r="A13" s="189" t="s">
        <v>37</v>
      </c>
      <c r="B13" s="137">
        <v>0</v>
      </c>
      <c r="C13" s="138">
        <v>0</v>
      </c>
      <c r="D13" s="137">
        <v>0</v>
      </c>
      <c r="E13" s="138">
        <v>0</v>
      </c>
      <c r="F13" s="137">
        <v>0</v>
      </c>
      <c r="G13" s="138">
        <v>0</v>
      </c>
      <c r="H13" s="137">
        <v>0</v>
      </c>
      <c r="I13" s="138" t="s">
        <v>3</v>
      </c>
      <c r="J13" s="137">
        <v>0</v>
      </c>
      <c r="K13" s="138" t="s">
        <v>3</v>
      </c>
      <c r="L13" s="137">
        <v>0</v>
      </c>
      <c r="M13" s="138" t="s">
        <v>3</v>
      </c>
      <c r="O13" s="189" t="s">
        <v>37</v>
      </c>
      <c r="P13" s="137">
        <v>0</v>
      </c>
      <c r="Q13" s="138">
        <v>0</v>
      </c>
      <c r="R13" s="137" t="s">
        <v>6</v>
      </c>
      <c r="S13" s="138" t="s">
        <v>3</v>
      </c>
      <c r="T13" s="137">
        <v>0</v>
      </c>
      <c r="U13" s="138">
        <v>0</v>
      </c>
      <c r="V13" s="137" t="s">
        <v>6</v>
      </c>
      <c r="W13" s="138" t="s">
        <v>6</v>
      </c>
      <c r="X13" s="137" t="s">
        <v>6</v>
      </c>
      <c r="Y13" s="138" t="s">
        <v>6</v>
      </c>
      <c r="Z13" s="137">
        <v>0</v>
      </c>
      <c r="AA13" s="138" t="s">
        <v>3</v>
      </c>
    </row>
    <row r="14" spans="1:28" s="18" customFormat="1" ht="14.5" customHeight="1" x14ac:dyDescent="0.35">
      <c r="A14" s="189" t="s">
        <v>38</v>
      </c>
      <c r="B14" s="137">
        <v>0</v>
      </c>
      <c r="C14" s="138">
        <v>0</v>
      </c>
      <c r="D14" s="137">
        <v>0</v>
      </c>
      <c r="E14" s="138">
        <v>0</v>
      </c>
      <c r="F14" s="137">
        <v>0</v>
      </c>
      <c r="G14" s="138">
        <v>0</v>
      </c>
      <c r="H14" s="137">
        <v>0</v>
      </c>
      <c r="I14" s="138" t="s">
        <v>3</v>
      </c>
      <c r="J14" s="137">
        <v>0</v>
      </c>
      <c r="K14" s="138" t="s">
        <v>3</v>
      </c>
      <c r="L14" s="137">
        <v>0</v>
      </c>
      <c r="M14" s="138" t="s">
        <v>3</v>
      </c>
      <c r="O14" s="189" t="s">
        <v>38</v>
      </c>
      <c r="P14" s="137" t="s">
        <v>6</v>
      </c>
      <c r="Q14" s="138" t="e">
        <v>#VALUE!</v>
      </c>
      <c r="R14" s="137" t="s">
        <v>6</v>
      </c>
      <c r="S14" s="138" t="s">
        <v>3</v>
      </c>
      <c r="T14" s="137">
        <v>0</v>
      </c>
      <c r="U14" s="138">
        <v>0</v>
      </c>
      <c r="V14" s="137" t="s">
        <v>6</v>
      </c>
      <c r="W14" s="138" t="s">
        <v>6</v>
      </c>
      <c r="X14" s="137">
        <v>0</v>
      </c>
      <c r="Y14" s="138" t="s">
        <v>3</v>
      </c>
      <c r="Z14" s="137" t="s">
        <v>6</v>
      </c>
      <c r="AA14" s="138" t="s">
        <v>6</v>
      </c>
    </row>
    <row r="15" spans="1:28" s="18" customFormat="1" ht="14.5" customHeight="1" x14ac:dyDescent="0.35">
      <c r="A15" s="192" t="s">
        <v>39</v>
      </c>
      <c r="B15" s="137">
        <v>1445</v>
      </c>
      <c r="C15" s="138">
        <v>1</v>
      </c>
      <c r="D15" s="137">
        <v>1375</v>
      </c>
      <c r="E15" s="138">
        <v>1</v>
      </c>
      <c r="F15" s="137">
        <v>1433</v>
      </c>
      <c r="G15" s="138">
        <v>1</v>
      </c>
      <c r="H15" s="137">
        <v>1379</v>
      </c>
      <c r="I15" s="138">
        <v>1</v>
      </c>
      <c r="J15" s="137">
        <v>1295</v>
      </c>
      <c r="K15" s="138">
        <v>1</v>
      </c>
      <c r="L15" s="137">
        <v>1332</v>
      </c>
      <c r="M15" s="138">
        <v>1</v>
      </c>
      <c r="O15" s="192" t="s">
        <v>39</v>
      </c>
      <c r="P15" s="137">
        <v>23760</v>
      </c>
      <c r="Q15" s="138">
        <v>1</v>
      </c>
      <c r="R15" s="137">
        <v>23902</v>
      </c>
      <c r="S15" s="138">
        <v>1</v>
      </c>
      <c r="T15" s="137">
        <v>24772</v>
      </c>
      <c r="U15" s="138">
        <v>1</v>
      </c>
      <c r="V15" s="137">
        <v>26086</v>
      </c>
      <c r="W15" s="138">
        <v>1</v>
      </c>
      <c r="X15" s="137">
        <v>25205</v>
      </c>
      <c r="Y15" s="138">
        <v>1</v>
      </c>
      <c r="Z15" s="137">
        <v>24594</v>
      </c>
      <c r="AA15" s="138">
        <v>1</v>
      </c>
    </row>
    <row r="16" spans="1:28" s="18" customFormat="1" ht="14.5" customHeight="1" x14ac:dyDescent="0.35">
      <c r="A16" s="1" t="s">
        <v>40</v>
      </c>
      <c r="B16" s="58"/>
      <c r="C16" s="60"/>
      <c r="D16" s="60"/>
      <c r="E16" s="60"/>
      <c r="F16" s="58"/>
      <c r="G16" s="60"/>
      <c r="H16" s="58"/>
      <c r="I16" s="60"/>
      <c r="J16" s="58"/>
      <c r="K16" s="60"/>
      <c r="L16" s="58"/>
      <c r="M16" s="60"/>
      <c r="N16" s="58"/>
      <c r="O16" s="26" t="s">
        <v>40</v>
      </c>
      <c r="P16" s="58"/>
      <c r="Q16" s="59"/>
      <c r="R16" s="59"/>
      <c r="S16" s="59"/>
      <c r="T16" s="59"/>
      <c r="U16" s="59"/>
      <c r="V16" s="59"/>
      <c r="W16" s="59"/>
      <c r="X16" s="59"/>
      <c r="Y16" s="59"/>
      <c r="Z16" s="59"/>
      <c r="AA16" s="59"/>
      <c r="AB16" s="59"/>
    </row>
    <row r="17" spans="1:28" s="18" customFormat="1" ht="14.5" customHeight="1" x14ac:dyDescent="0.35">
      <c r="A17" s="1" t="s">
        <v>5</v>
      </c>
      <c r="B17" s="58"/>
      <c r="C17" s="60"/>
      <c r="D17" s="60"/>
      <c r="E17" s="60"/>
      <c r="F17" s="58"/>
      <c r="G17" s="60"/>
      <c r="H17" s="58"/>
      <c r="I17" s="60"/>
      <c r="J17" s="58"/>
      <c r="K17" s="60"/>
      <c r="L17" s="58"/>
      <c r="M17" s="60"/>
      <c r="N17" s="58"/>
      <c r="O17" s="26" t="s">
        <v>5</v>
      </c>
      <c r="P17" s="58"/>
      <c r="Q17" s="59"/>
      <c r="R17" s="59"/>
      <c r="S17" s="59"/>
      <c r="T17" s="59"/>
      <c r="U17" s="59"/>
      <c r="V17" s="59"/>
      <c r="W17" s="59"/>
      <c r="X17" s="59"/>
      <c r="Y17" s="59"/>
      <c r="Z17" s="59"/>
      <c r="AA17" s="59"/>
      <c r="AB17" s="59"/>
    </row>
    <row r="18" spans="1:28" s="18" customFormat="1" ht="14.5" customHeight="1" x14ac:dyDescent="0.35">
      <c r="A18" s="1"/>
      <c r="B18" s="58"/>
      <c r="C18" s="60"/>
      <c r="D18" s="60"/>
      <c r="E18" s="60"/>
      <c r="F18" s="58"/>
      <c r="G18" s="60"/>
      <c r="H18" s="58"/>
      <c r="I18" s="60"/>
      <c r="J18" s="58"/>
      <c r="K18" s="60"/>
      <c r="L18" s="58"/>
      <c r="M18" s="60"/>
      <c r="N18" s="58"/>
      <c r="O18" s="26"/>
      <c r="P18" s="58"/>
      <c r="Q18" s="59"/>
      <c r="R18" s="59"/>
      <c r="S18" s="59"/>
      <c r="T18" s="59"/>
      <c r="U18" s="59"/>
      <c r="V18" s="59"/>
      <c r="W18" s="59"/>
      <c r="X18" s="59"/>
      <c r="Y18" s="59"/>
      <c r="Z18" s="59"/>
      <c r="AA18" s="59"/>
      <c r="AB18" s="59"/>
    </row>
    <row r="19" spans="1:28" s="18" customFormat="1" ht="14.5" customHeight="1" x14ac:dyDescent="0.35">
      <c r="A19" s="288" t="s">
        <v>29</v>
      </c>
      <c r="B19" s="286">
        <v>2013</v>
      </c>
      <c r="C19" s="287"/>
      <c r="D19" s="286">
        <v>2012</v>
      </c>
      <c r="E19" s="287"/>
      <c r="F19" s="286">
        <v>2011</v>
      </c>
      <c r="G19" s="287"/>
      <c r="H19" s="286">
        <v>2010</v>
      </c>
      <c r="I19" s="287"/>
      <c r="J19" s="286">
        <v>2009</v>
      </c>
      <c r="K19" s="287"/>
      <c r="L19" s="58"/>
      <c r="M19" s="60"/>
      <c r="N19" s="58"/>
      <c r="O19" s="288" t="s">
        <v>29</v>
      </c>
      <c r="P19" s="286">
        <v>2013</v>
      </c>
      <c r="Q19" s="287"/>
      <c r="R19" s="286">
        <v>2012</v>
      </c>
      <c r="S19" s="287"/>
      <c r="T19" s="286">
        <v>2011</v>
      </c>
      <c r="U19" s="287"/>
      <c r="V19" s="286">
        <v>2010</v>
      </c>
      <c r="W19" s="287"/>
      <c r="X19" s="286">
        <v>2009</v>
      </c>
      <c r="Y19" s="287"/>
      <c r="Z19" s="59"/>
      <c r="AA19" s="59"/>
      <c r="AB19" s="59"/>
    </row>
    <row r="20" spans="1:28" s="18" customFormat="1" ht="14.5" customHeight="1" x14ac:dyDescent="0.35">
      <c r="A20" s="288"/>
      <c r="B20" s="226" t="s">
        <v>0</v>
      </c>
      <c r="C20" s="226" t="s">
        <v>1</v>
      </c>
      <c r="D20" s="226" t="s">
        <v>0</v>
      </c>
      <c r="E20" s="226" t="s">
        <v>1</v>
      </c>
      <c r="F20" s="226" t="s">
        <v>0</v>
      </c>
      <c r="G20" s="226" t="s">
        <v>1</v>
      </c>
      <c r="H20" s="226" t="s">
        <v>0</v>
      </c>
      <c r="I20" s="226" t="s">
        <v>1</v>
      </c>
      <c r="J20" s="226" t="s">
        <v>0</v>
      </c>
      <c r="K20" s="226" t="s">
        <v>1</v>
      </c>
      <c r="L20" s="58"/>
      <c r="M20" s="60"/>
      <c r="N20" s="58"/>
      <c r="O20" s="288"/>
      <c r="P20" s="226" t="s">
        <v>0</v>
      </c>
      <c r="Q20" s="226" t="s">
        <v>1</v>
      </c>
      <c r="R20" s="226" t="s">
        <v>0</v>
      </c>
      <c r="S20" s="226" t="s">
        <v>1</v>
      </c>
      <c r="T20" s="226" t="s">
        <v>0</v>
      </c>
      <c r="U20" s="226" t="s">
        <v>1</v>
      </c>
      <c r="V20" s="226" t="s">
        <v>0</v>
      </c>
      <c r="W20" s="226" t="s">
        <v>1</v>
      </c>
      <c r="X20" s="226" t="s">
        <v>0</v>
      </c>
      <c r="Y20" s="226" t="s">
        <v>1</v>
      </c>
      <c r="Z20" s="59"/>
      <c r="AA20" s="59"/>
      <c r="AB20" s="59"/>
    </row>
    <row r="21" spans="1:28" s="18" customFormat="1" ht="14.5" customHeight="1" x14ac:dyDescent="0.35">
      <c r="A21" s="189" t="s">
        <v>31</v>
      </c>
      <c r="B21" s="137">
        <v>137</v>
      </c>
      <c r="C21" s="138">
        <v>0.10711493354182955</v>
      </c>
      <c r="D21" s="137" t="s">
        <v>6</v>
      </c>
      <c r="E21" s="138" t="s">
        <v>3</v>
      </c>
      <c r="F21" s="137">
        <v>110</v>
      </c>
      <c r="G21" s="138">
        <v>6.5243179122182679E-2</v>
      </c>
      <c r="H21" s="137">
        <v>211</v>
      </c>
      <c r="I21" s="138">
        <v>9.7730430754979156E-2</v>
      </c>
      <c r="J21" s="137">
        <v>382</v>
      </c>
      <c r="K21" s="138">
        <v>0.18734673859735165</v>
      </c>
      <c r="L21" s="58"/>
      <c r="M21" s="60"/>
      <c r="N21" s="58"/>
      <c r="O21" s="189" t="s">
        <v>31</v>
      </c>
      <c r="P21" s="137">
        <v>1880</v>
      </c>
      <c r="Q21" s="138">
        <v>7.975225894031307E-2</v>
      </c>
      <c r="R21" s="137" t="s">
        <v>6</v>
      </c>
      <c r="S21" s="138" t="s">
        <v>6</v>
      </c>
      <c r="T21" s="137">
        <v>1820</v>
      </c>
      <c r="U21" s="138">
        <v>5.0669562070213538E-2</v>
      </c>
      <c r="V21" s="137">
        <v>3824</v>
      </c>
      <c r="W21" s="138">
        <v>8.8760967457406803E-2</v>
      </c>
      <c r="X21" s="137">
        <v>6155</v>
      </c>
      <c r="Y21" s="138">
        <v>0.13401702702114224</v>
      </c>
      <c r="Z21" s="59"/>
      <c r="AA21" s="59"/>
      <c r="AB21" s="59"/>
    </row>
    <row r="22" spans="1:28" s="18" customFormat="1" ht="14.5" customHeight="1" x14ac:dyDescent="0.35">
      <c r="A22" s="189" t="s">
        <v>32</v>
      </c>
      <c r="B22" s="137">
        <v>420</v>
      </c>
      <c r="C22" s="138">
        <v>0.32838154808444098</v>
      </c>
      <c r="D22" s="137">
        <v>456</v>
      </c>
      <c r="E22" s="138">
        <v>0.35652853792025019</v>
      </c>
      <c r="F22" s="137">
        <v>466</v>
      </c>
      <c r="G22" s="138">
        <v>0.2763938315539739</v>
      </c>
      <c r="H22" s="137" t="s">
        <v>6</v>
      </c>
      <c r="I22" s="137" t="s">
        <v>3</v>
      </c>
      <c r="J22" s="137">
        <v>417</v>
      </c>
      <c r="K22" s="138">
        <v>0.20451201569396762</v>
      </c>
      <c r="L22" s="58"/>
      <c r="M22" s="60"/>
      <c r="N22" s="58"/>
      <c r="O22" s="189" t="s">
        <v>32</v>
      </c>
      <c r="P22" s="137">
        <v>10420</v>
      </c>
      <c r="Q22" s="138">
        <v>0.44203113731811816</v>
      </c>
      <c r="R22" s="137">
        <v>10891</v>
      </c>
      <c r="S22" s="138">
        <v>0.4029972247918594</v>
      </c>
      <c r="T22" s="137">
        <v>13571</v>
      </c>
      <c r="U22" s="138">
        <v>0.37782232244772962</v>
      </c>
      <c r="V22" s="137">
        <v>14052</v>
      </c>
      <c r="W22" s="138">
        <v>0.32616870154588923</v>
      </c>
      <c r="X22" s="137">
        <v>13127</v>
      </c>
      <c r="Y22" s="138">
        <v>0.28582315413591136</v>
      </c>
      <c r="Z22" s="59"/>
      <c r="AA22" s="59"/>
      <c r="AB22" s="59"/>
    </row>
    <row r="23" spans="1:28" s="18" customFormat="1" ht="14.5" customHeight="1" x14ac:dyDescent="0.35">
      <c r="A23" s="189" t="s">
        <v>33</v>
      </c>
      <c r="B23" s="137">
        <v>222</v>
      </c>
      <c r="C23" s="138">
        <v>0.17357310398749023</v>
      </c>
      <c r="D23" s="137">
        <v>142</v>
      </c>
      <c r="E23" s="138">
        <v>0.11102423768569195</v>
      </c>
      <c r="F23" s="137">
        <v>226</v>
      </c>
      <c r="G23" s="138">
        <v>0.13404507710557534</v>
      </c>
      <c r="H23" s="137">
        <v>311</v>
      </c>
      <c r="I23" s="137">
        <v>0.14404817044928209</v>
      </c>
      <c r="J23" s="137">
        <v>276</v>
      </c>
      <c r="K23" s="138">
        <v>0.13536047081902894</v>
      </c>
      <c r="L23" s="58"/>
      <c r="M23" s="60"/>
      <c r="N23" s="58"/>
      <c r="O23" s="189" t="s">
        <v>33</v>
      </c>
      <c r="P23" s="137">
        <v>4313</v>
      </c>
      <c r="Q23" s="138">
        <v>0.18296356000509056</v>
      </c>
      <c r="R23" s="137">
        <v>3438</v>
      </c>
      <c r="S23" s="138">
        <v>0.12721554116558742</v>
      </c>
      <c r="T23" s="137">
        <v>4794</v>
      </c>
      <c r="U23" s="138">
        <v>0.13346696734318883</v>
      </c>
      <c r="V23" s="137">
        <v>6370</v>
      </c>
      <c r="W23" s="138">
        <v>0.14785757392878696</v>
      </c>
      <c r="X23" s="137">
        <v>7525</v>
      </c>
      <c r="Y23" s="138">
        <v>0.16384697454656302</v>
      </c>
      <c r="Z23" s="59"/>
      <c r="AA23" s="59"/>
      <c r="AB23" s="59"/>
    </row>
    <row r="24" spans="1:28" s="18" customFormat="1" ht="14.5" customHeight="1" x14ac:dyDescent="0.35">
      <c r="A24" s="189" t="s">
        <v>34</v>
      </c>
      <c r="B24" s="137">
        <v>119</v>
      </c>
      <c r="C24" s="138">
        <v>9.3041438623924944E-2</v>
      </c>
      <c r="D24" s="137">
        <v>391</v>
      </c>
      <c r="E24" s="138">
        <v>0.30570758405003912</v>
      </c>
      <c r="F24" s="137">
        <v>687</v>
      </c>
      <c r="G24" s="138">
        <v>0.40747330960854095</v>
      </c>
      <c r="H24" s="137">
        <v>847</v>
      </c>
      <c r="I24" s="137">
        <v>0.39231125521074572</v>
      </c>
      <c r="J24" s="137">
        <v>694</v>
      </c>
      <c r="K24" s="138">
        <v>0.34036292300147131</v>
      </c>
      <c r="L24" s="58"/>
      <c r="M24" s="60"/>
      <c r="N24" s="58"/>
      <c r="O24" s="189" t="s">
        <v>34</v>
      </c>
      <c r="P24" s="137">
        <v>3066</v>
      </c>
      <c r="Q24" s="138">
        <v>0.13006405633563822</v>
      </c>
      <c r="R24" s="137">
        <v>7327</v>
      </c>
      <c r="S24" s="138">
        <v>0.27111933395004623</v>
      </c>
      <c r="T24" s="137">
        <v>11848</v>
      </c>
      <c r="U24" s="138">
        <v>0.32985328099334615</v>
      </c>
      <c r="V24" s="137">
        <v>14339</v>
      </c>
      <c r="W24" s="138">
        <v>0.33283041641520822</v>
      </c>
      <c r="X24" s="137">
        <v>13698</v>
      </c>
      <c r="Y24" s="138">
        <v>0.29825592788555749</v>
      </c>
      <c r="Z24" s="59"/>
      <c r="AA24" s="59"/>
      <c r="AB24" s="59"/>
    </row>
    <row r="25" spans="1:28" s="18" customFormat="1" ht="14.5" customHeight="1" x14ac:dyDescent="0.35">
      <c r="A25" s="189" t="s">
        <v>35</v>
      </c>
      <c r="B25" s="137">
        <v>203</v>
      </c>
      <c r="C25" s="138">
        <v>0.15871774824081314</v>
      </c>
      <c r="D25" s="137" t="s">
        <v>6</v>
      </c>
      <c r="E25" s="138" t="s">
        <v>3</v>
      </c>
      <c r="F25" s="137" t="s">
        <v>6</v>
      </c>
      <c r="G25" s="138" t="s">
        <v>3</v>
      </c>
      <c r="H25" s="137">
        <v>238</v>
      </c>
      <c r="I25" s="138">
        <v>0.11023622047244094</v>
      </c>
      <c r="J25" s="137" t="s">
        <v>6</v>
      </c>
      <c r="K25" s="138" t="s">
        <v>3</v>
      </c>
      <c r="L25" s="58"/>
      <c r="M25" s="60"/>
      <c r="N25" s="58"/>
      <c r="O25" s="189" t="s">
        <v>35</v>
      </c>
      <c r="P25" s="137">
        <v>3894</v>
      </c>
      <c r="Q25" s="138">
        <v>0.16518898740083995</v>
      </c>
      <c r="R25" s="137">
        <v>3889</v>
      </c>
      <c r="S25" s="138">
        <v>0.14390379278445883</v>
      </c>
      <c r="T25" s="137">
        <v>3830</v>
      </c>
      <c r="U25" s="138">
        <v>0.10662880369720761</v>
      </c>
      <c r="V25" s="137" t="s">
        <v>6</v>
      </c>
      <c r="W25" s="138" t="s">
        <v>6</v>
      </c>
      <c r="X25" s="137">
        <v>4326</v>
      </c>
      <c r="Y25" s="138">
        <v>9.4192958390489259E-2</v>
      </c>
      <c r="Z25" s="59"/>
      <c r="AA25" s="59"/>
      <c r="AB25" s="59"/>
    </row>
    <row r="26" spans="1:28" s="18" customFormat="1" ht="14.5" customHeight="1" x14ac:dyDescent="0.35">
      <c r="A26" s="189" t="s">
        <v>36</v>
      </c>
      <c r="B26" s="137">
        <v>0</v>
      </c>
      <c r="C26" s="138" t="s">
        <v>3</v>
      </c>
      <c r="D26" s="137">
        <v>0</v>
      </c>
      <c r="E26" s="138" t="s">
        <v>3</v>
      </c>
      <c r="F26" s="137">
        <v>0</v>
      </c>
      <c r="G26" s="138" t="s">
        <v>3</v>
      </c>
      <c r="H26" s="137">
        <v>0</v>
      </c>
      <c r="I26" s="137">
        <v>0</v>
      </c>
      <c r="J26" s="137">
        <v>0</v>
      </c>
      <c r="K26" s="138" t="s">
        <v>3</v>
      </c>
      <c r="L26" s="58"/>
      <c r="M26" s="60"/>
      <c r="N26" s="58"/>
      <c r="O26" s="189" t="s">
        <v>36</v>
      </c>
      <c r="P26" s="137" t="s">
        <v>6</v>
      </c>
      <c r="Q26" s="138" t="s">
        <v>6</v>
      </c>
      <c r="R26" s="137">
        <v>5</v>
      </c>
      <c r="S26" s="138">
        <v>1.8501387604070305E-4</v>
      </c>
      <c r="T26" s="137" t="s">
        <v>6</v>
      </c>
      <c r="U26" s="138" t="s">
        <v>6</v>
      </c>
      <c r="V26" s="137" t="s">
        <v>6</v>
      </c>
      <c r="W26" s="138" t="s">
        <v>6</v>
      </c>
      <c r="X26" s="137">
        <v>49</v>
      </c>
      <c r="Y26" s="138">
        <v>1.066910531931108E-3</v>
      </c>
      <c r="Z26" s="59"/>
      <c r="AA26" s="59"/>
      <c r="AB26" s="59"/>
    </row>
    <row r="27" spans="1:28" s="18" customFormat="1" ht="14.5" customHeight="1" x14ac:dyDescent="0.35">
      <c r="A27" s="189" t="s">
        <v>37</v>
      </c>
      <c r="B27" s="137">
        <v>0</v>
      </c>
      <c r="C27" s="138" t="s">
        <v>3</v>
      </c>
      <c r="D27" s="137">
        <v>0</v>
      </c>
      <c r="E27" s="138" t="s">
        <v>3</v>
      </c>
      <c r="F27" s="137" t="s">
        <v>6</v>
      </c>
      <c r="G27" s="138" t="s">
        <v>3</v>
      </c>
      <c r="H27" s="137" t="s">
        <v>6</v>
      </c>
      <c r="I27" s="138" t="s">
        <v>3</v>
      </c>
      <c r="J27" s="137" t="s">
        <v>6</v>
      </c>
      <c r="K27" s="138" t="s">
        <v>3</v>
      </c>
      <c r="L27" s="58"/>
      <c r="M27" s="60"/>
      <c r="N27" s="58"/>
      <c r="O27" s="189" t="s">
        <v>37</v>
      </c>
      <c r="P27" s="137" t="s">
        <v>6</v>
      </c>
      <c r="Q27" s="138" t="s">
        <v>6</v>
      </c>
      <c r="R27" s="137" t="s">
        <v>6</v>
      </c>
      <c r="S27" s="138" t="s">
        <v>6</v>
      </c>
      <c r="T27" s="137" t="s">
        <v>6</v>
      </c>
      <c r="U27" s="138" t="s">
        <v>6</v>
      </c>
      <c r="V27" s="137">
        <v>264</v>
      </c>
      <c r="W27" s="138">
        <v>6.1278492177707627E-3</v>
      </c>
      <c r="X27" s="137">
        <v>1047</v>
      </c>
      <c r="Y27" s="138">
        <v>2.2797047488405515E-2</v>
      </c>
      <c r="Z27" s="59"/>
      <c r="AA27" s="59"/>
      <c r="AB27" s="59"/>
    </row>
    <row r="28" spans="1:28" s="18" customFormat="1" ht="14.5" customHeight="1" x14ac:dyDescent="0.35">
      <c r="A28" s="189" t="s">
        <v>38</v>
      </c>
      <c r="B28" s="137">
        <v>0</v>
      </c>
      <c r="C28" s="138" t="s">
        <v>3</v>
      </c>
      <c r="D28" s="137">
        <v>0</v>
      </c>
      <c r="E28" s="138" t="s">
        <v>3</v>
      </c>
      <c r="F28" s="137">
        <v>0</v>
      </c>
      <c r="G28" s="138" t="s">
        <v>3</v>
      </c>
      <c r="H28" s="137">
        <v>0</v>
      </c>
      <c r="I28" s="138" t="s">
        <v>3</v>
      </c>
      <c r="J28" s="137">
        <v>0</v>
      </c>
      <c r="K28" s="138" t="s">
        <v>3</v>
      </c>
      <c r="L28" s="58"/>
      <c r="M28" s="60"/>
      <c r="N28" s="58"/>
      <c r="O28" s="189" t="s">
        <v>38</v>
      </c>
      <c r="P28" s="137" t="s">
        <v>6</v>
      </c>
      <c r="Q28" s="138" t="s">
        <v>6</v>
      </c>
      <c r="R28" s="137" t="s">
        <v>6</v>
      </c>
      <c r="S28" s="138" t="s">
        <v>6</v>
      </c>
      <c r="T28" s="137">
        <v>3</v>
      </c>
      <c r="U28" s="138">
        <v>8.3521256159692635E-5</v>
      </c>
      <c r="V28" s="137" t="s">
        <v>6</v>
      </c>
      <c r="W28" s="138" t="s">
        <v>6</v>
      </c>
      <c r="X28" s="137" t="s">
        <v>6</v>
      </c>
      <c r="Y28" s="138" t="s">
        <v>6</v>
      </c>
      <c r="Z28" s="59"/>
      <c r="AA28" s="59"/>
      <c r="AB28" s="59"/>
    </row>
    <row r="29" spans="1:28" s="18" customFormat="1" ht="14.5" customHeight="1" x14ac:dyDescent="0.35">
      <c r="A29" s="192" t="s">
        <v>39</v>
      </c>
      <c r="B29" s="137">
        <v>1101</v>
      </c>
      <c r="C29" s="138">
        <v>1</v>
      </c>
      <c r="D29" s="137">
        <v>1279</v>
      </c>
      <c r="E29" s="138">
        <v>1</v>
      </c>
      <c r="F29" s="137">
        <v>1686</v>
      </c>
      <c r="G29" s="138">
        <v>1</v>
      </c>
      <c r="H29" s="137">
        <v>2159</v>
      </c>
      <c r="I29" s="138">
        <v>1</v>
      </c>
      <c r="J29" s="137">
        <v>2039</v>
      </c>
      <c r="K29" s="138">
        <v>1</v>
      </c>
      <c r="L29" s="58"/>
      <c r="M29" s="60"/>
      <c r="N29" s="58"/>
      <c r="O29" s="192" t="s">
        <v>39</v>
      </c>
      <c r="P29" s="137">
        <v>23573</v>
      </c>
      <c r="Q29" s="138">
        <v>1</v>
      </c>
      <c r="R29" s="137">
        <v>27025</v>
      </c>
      <c r="S29" s="138">
        <v>1</v>
      </c>
      <c r="T29" s="137">
        <v>35919</v>
      </c>
      <c r="U29" s="138">
        <v>1</v>
      </c>
      <c r="V29" s="137">
        <v>43082</v>
      </c>
      <c r="W29" s="138">
        <v>1</v>
      </c>
      <c r="X29" s="137">
        <v>45927</v>
      </c>
      <c r="Y29" s="138">
        <v>1</v>
      </c>
      <c r="Z29" s="59"/>
      <c r="AA29" s="59"/>
      <c r="AB29" s="59"/>
    </row>
    <row r="30" spans="1:28" s="18" customFormat="1" ht="14.5" customHeight="1" x14ac:dyDescent="0.35">
      <c r="A30" s="26" t="s">
        <v>40</v>
      </c>
      <c r="B30" s="58"/>
      <c r="C30" s="60"/>
      <c r="D30" s="60"/>
      <c r="E30" s="60"/>
      <c r="F30" s="58"/>
      <c r="G30" s="60"/>
      <c r="H30" s="58"/>
      <c r="I30" s="60"/>
      <c r="J30" s="58"/>
      <c r="K30" s="60"/>
      <c r="L30" s="58"/>
      <c r="M30" s="60"/>
      <c r="N30" s="58"/>
      <c r="O30" s="26" t="s">
        <v>40</v>
      </c>
      <c r="P30" s="58"/>
      <c r="Q30" s="59"/>
      <c r="R30" s="59"/>
      <c r="S30" s="59"/>
      <c r="T30" s="59"/>
      <c r="U30" s="59"/>
      <c r="V30" s="59"/>
      <c r="W30" s="59"/>
      <c r="X30" s="59"/>
      <c r="Y30" s="59"/>
      <c r="Z30" s="59"/>
      <c r="AA30" s="59"/>
      <c r="AB30" s="59"/>
    </row>
    <row r="31" spans="1:28" s="18" customFormat="1" ht="14.5" customHeight="1" x14ac:dyDescent="0.35">
      <c r="A31" s="26" t="s">
        <v>5</v>
      </c>
      <c r="B31" s="62"/>
      <c r="C31" s="60"/>
      <c r="D31" s="60"/>
      <c r="E31" s="60"/>
      <c r="F31" s="62"/>
      <c r="G31" s="60"/>
      <c r="H31" s="62"/>
      <c r="I31" s="60"/>
      <c r="J31" s="62"/>
      <c r="K31" s="60"/>
      <c r="L31" s="62"/>
      <c r="M31" s="60"/>
      <c r="N31" s="62"/>
      <c r="O31" s="26" t="s">
        <v>5</v>
      </c>
      <c r="P31" s="58"/>
      <c r="Q31" s="59"/>
      <c r="R31" s="60"/>
      <c r="S31" s="60"/>
      <c r="T31" s="60"/>
      <c r="U31" s="60"/>
      <c r="V31" s="60"/>
      <c r="W31" s="60"/>
      <c r="X31" s="60"/>
      <c r="Y31" s="60"/>
      <c r="Z31" s="60"/>
      <c r="AA31" s="60"/>
      <c r="AB31" s="60"/>
    </row>
    <row r="32" spans="1:28" s="18" customFormat="1" ht="14.5" customHeight="1" x14ac:dyDescent="0.35">
      <c r="A32" s="2"/>
      <c r="B32" s="62"/>
      <c r="C32" s="60"/>
      <c r="D32" s="60"/>
      <c r="E32" s="60"/>
      <c r="F32" s="62"/>
      <c r="G32" s="60"/>
      <c r="H32" s="62"/>
      <c r="I32" s="60"/>
      <c r="J32" s="62"/>
      <c r="K32" s="60"/>
      <c r="L32" s="62"/>
      <c r="M32" s="60"/>
      <c r="N32" s="62"/>
      <c r="O32" s="26"/>
      <c r="P32" s="58"/>
      <c r="Q32" s="59"/>
      <c r="R32" s="60"/>
      <c r="S32" s="60"/>
      <c r="T32" s="60"/>
      <c r="U32" s="60"/>
      <c r="V32" s="60"/>
      <c r="W32" s="60"/>
      <c r="X32" s="60"/>
      <c r="Y32" s="60"/>
      <c r="Z32" s="60"/>
      <c r="AA32" s="60"/>
      <c r="AB32" s="60"/>
    </row>
    <row r="33" spans="1:28" ht="14.5" customHeight="1" x14ac:dyDescent="0.35">
      <c r="B33" s="28"/>
      <c r="C33" s="28"/>
      <c r="D33" s="28"/>
      <c r="E33" s="28"/>
      <c r="F33" s="28"/>
      <c r="G33" s="28"/>
      <c r="H33" s="28"/>
      <c r="I33" s="28"/>
      <c r="J33" s="28"/>
      <c r="K33" s="28"/>
      <c r="L33" s="222" t="s">
        <v>90</v>
      </c>
      <c r="M33" s="28"/>
      <c r="N33" s="28"/>
      <c r="Z33" s="222" t="s">
        <v>90</v>
      </c>
    </row>
    <row r="34" spans="1:28" ht="14.5" customHeight="1" x14ac:dyDescent="0.35">
      <c r="A34" s="69"/>
      <c r="B34" s="65">
        <v>2009</v>
      </c>
      <c r="C34" s="65">
        <v>2010</v>
      </c>
      <c r="D34" s="66">
        <v>2011</v>
      </c>
      <c r="E34" s="66">
        <v>2012</v>
      </c>
      <c r="F34" s="65">
        <v>2013</v>
      </c>
      <c r="G34" s="66">
        <v>2014</v>
      </c>
      <c r="H34" s="66">
        <v>2015</v>
      </c>
      <c r="I34" s="65">
        <v>2016</v>
      </c>
      <c r="J34" s="66">
        <v>2017</v>
      </c>
      <c r="K34" s="66">
        <v>2018</v>
      </c>
      <c r="L34" s="66">
        <v>2019</v>
      </c>
      <c r="N34" s="65"/>
      <c r="O34" s="64"/>
      <c r="P34" s="65">
        <v>2009</v>
      </c>
      <c r="Q34" s="65">
        <v>2010</v>
      </c>
      <c r="R34" s="66">
        <v>2011</v>
      </c>
      <c r="S34" s="66">
        <v>2012</v>
      </c>
      <c r="T34" s="66">
        <v>2013</v>
      </c>
      <c r="U34" s="66">
        <v>2014</v>
      </c>
      <c r="V34" s="66">
        <v>2015</v>
      </c>
      <c r="W34" s="66">
        <v>2016</v>
      </c>
      <c r="X34" s="65">
        <v>2017</v>
      </c>
      <c r="Y34" s="219">
        <v>2018</v>
      </c>
      <c r="Z34" s="219">
        <v>2019</v>
      </c>
    </row>
    <row r="35" spans="1:28" ht="14.5" customHeight="1" x14ac:dyDescent="0.35">
      <c r="A35" s="67" t="s">
        <v>31</v>
      </c>
      <c r="B35" s="5">
        <f t="shared" ref="B35:B43" si="0">J21</f>
        <v>382</v>
      </c>
      <c r="C35" s="5">
        <f t="shared" ref="C35:C43" si="1">H21</f>
        <v>211</v>
      </c>
      <c r="D35" s="5">
        <f t="shared" ref="D35:D43" si="2">F21</f>
        <v>110</v>
      </c>
      <c r="E35" s="5" t="str">
        <f t="shared" ref="E35:E43" si="3">D21</f>
        <v>*</v>
      </c>
      <c r="F35" s="5">
        <f t="shared" ref="F35:F43" si="4">B21</f>
        <v>137</v>
      </c>
      <c r="G35" s="5">
        <f t="shared" ref="G35:G43" si="5">L7</f>
        <v>147</v>
      </c>
      <c r="H35" s="5">
        <f t="shared" ref="H35:H43" si="6">J7</f>
        <v>118</v>
      </c>
      <c r="I35" s="5">
        <f t="shared" ref="I35:I43" si="7">H7</f>
        <v>119</v>
      </c>
      <c r="J35" s="220">
        <f t="shared" ref="J35:J43" si="8">F7</f>
        <v>142</v>
      </c>
      <c r="K35" s="5" t="str">
        <f>D7</f>
        <v>*</v>
      </c>
      <c r="L35" s="5" t="str">
        <f>B7</f>
        <v>*</v>
      </c>
      <c r="N35" s="5"/>
      <c r="O35" s="67" t="s">
        <v>31</v>
      </c>
      <c r="P35" s="5">
        <f t="shared" ref="P35:P43" si="9">X21</f>
        <v>6155</v>
      </c>
      <c r="Q35" s="5">
        <f t="shared" ref="Q35:Q43" si="10">V21</f>
        <v>3824</v>
      </c>
      <c r="R35" s="5">
        <f t="shared" ref="R35:R43" si="11">T21</f>
        <v>1820</v>
      </c>
      <c r="S35" s="5" t="str">
        <f t="shared" ref="S35:S43" si="12">R21</f>
        <v>*</v>
      </c>
      <c r="T35" s="5">
        <f t="shared" ref="T35:T43" si="13">P21</f>
        <v>1880</v>
      </c>
      <c r="U35" s="5" t="str">
        <f t="shared" ref="U35:U43" si="14">Z7</f>
        <v>*</v>
      </c>
      <c r="V35" s="5" t="str">
        <f t="shared" ref="V35:V43" si="15">X7</f>
        <v>*</v>
      </c>
      <c r="W35" s="5">
        <f t="shared" ref="W35:W43" si="16">V7</f>
        <v>2734</v>
      </c>
      <c r="X35" s="220" t="str">
        <f t="shared" ref="X35:X43" si="17">T7</f>
        <v>*</v>
      </c>
      <c r="Y35" s="5">
        <f>R7</f>
        <v>2820</v>
      </c>
      <c r="Z35" s="5">
        <f>P7</f>
        <v>2912</v>
      </c>
      <c r="AB35" s="26"/>
    </row>
    <row r="36" spans="1:28" ht="14.5" customHeight="1" x14ac:dyDescent="0.35">
      <c r="A36" s="67" t="s">
        <v>32</v>
      </c>
      <c r="B36" s="5">
        <f t="shared" si="0"/>
        <v>417</v>
      </c>
      <c r="C36" s="5" t="str">
        <f t="shared" si="1"/>
        <v>*</v>
      </c>
      <c r="D36" s="5">
        <f t="shared" si="2"/>
        <v>466</v>
      </c>
      <c r="E36" s="5">
        <f t="shared" si="3"/>
        <v>456</v>
      </c>
      <c r="F36" s="5">
        <f t="shared" si="4"/>
        <v>420</v>
      </c>
      <c r="G36" s="5">
        <f t="shared" si="5"/>
        <v>436</v>
      </c>
      <c r="H36" s="5">
        <f t="shared" si="6"/>
        <v>409</v>
      </c>
      <c r="I36" s="5">
        <f t="shared" si="7"/>
        <v>432</v>
      </c>
      <c r="J36" s="220">
        <f t="shared" si="8"/>
        <v>408</v>
      </c>
      <c r="K36" s="5">
        <f t="shared" ref="K36:K43" si="18">D8</f>
        <v>384</v>
      </c>
      <c r="L36" s="5">
        <f t="shared" ref="L36:L43" si="19">B8</f>
        <v>404</v>
      </c>
      <c r="N36" s="5"/>
      <c r="O36" s="67" t="s">
        <v>32</v>
      </c>
      <c r="P36" s="5">
        <f t="shared" si="9"/>
        <v>13127</v>
      </c>
      <c r="Q36" s="5">
        <f t="shared" si="10"/>
        <v>14052</v>
      </c>
      <c r="R36" s="5">
        <f t="shared" si="11"/>
        <v>13571</v>
      </c>
      <c r="S36" s="5">
        <f t="shared" si="12"/>
        <v>10891</v>
      </c>
      <c r="T36" s="5">
        <f t="shared" si="13"/>
        <v>10420</v>
      </c>
      <c r="U36" s="5">
        <f t="shared" si="14"/>
        <v>9797</v>
      </c>
      <c r="V36" s="5">
        <f t="shared" si="15"/>
        <v>9135</v>
      </c>
      <c r="W36" s="5">
        <f t="shared" si="16"/>
        <v>9596</v>
      </c>
      <c r="X36" s="220">
        <f t="shared" si="17"/>
        <v>8967</v>
      </c>
      <c r="Y36" s="5">
        <f t="shared" ref="Y36:Y43" si="20">R8</f>
        <v>8133</v>
      </c>
      <c r="Z36" s="5">
        <f t="shared" ref="Z36:Z43" si="21">P8</f>
        <v>7860</v>
      </c>
      <c r="AB36" s="65"/>
    </row>
    <row r="37" spans="1:28" ht="14.5" customHeight="1" x14ac:dyDescent="0.35">
      <c r="A37" s="67" t="s">
        <v>33</v>
      </c>
      <c r="B37" s="5">
        <f t="shared" si="0"/>
        <v>276</v>
      </c>
      <c r="C37" s="5">
        <f t="shared" si="1"/>
        <v>311</v>
      </c>
      <c r="D37" s="5">
        <f t="shared" si="2"/>
        <v>226</v>
      </c>
      <c r="E37" s="5">
        <f t="shared" si="3"/>
        <v>142</v>
      </c>
      <c r="F37" s="5">
        <f t="shared" si="4"/>
        <v>222</v>
      </c>
      <c r="G37" s="5">
        <f t="shared" si="5"/>
        <v>344</v>
      </c>
      <c r="H37" s="5">
        <f t="shared" si="6"/>
        <v>340</v>
      </c>
      <c r="I37" s="5">
        <f t="shared" si="7"/>
        <v>378</v>
      </c>
      <c r="J37" s="220">
        <f t="shared" si="8"/>
        <v>383</v>
      </c>
      <c r="K37" s="5">
        <f t="shared" si="18"/>
        <v>398</v>
      </c>
      <c r="L37" s="5">
        <f t="shared" si="19"/>
        <v>446</v>
      </c>
      <c r="N37" s="70"/>
      <c r="O37" s="67" t="s">
        <v>33</v>
      </c>
      <c r="P37" s="5">
        <f t="shared" si="9"/>
        <v>7525</v>
      </c>
      <c r="Q37" s="5">
        <f t="shared" si="10"/>
        <v>6370</v>
      </c>
      <c r="R37" s="5">
        <f t="shared" si="11"/>
        <v>4794</v>
      </c>
      <c r="S37" s="5">
        <f t="shared" si="12"/>
        <v>3438</v>
      </c>
      <c r="T37" s="5">
        <f t="shared" si="13"/>
        <v>4313</v>
      </c>
      <c r="U37" s="5">
        <f t="shared" si="14"/>
        <v>5135</v>
      </c>
      <c r="V37" s="5">
        <f t="shared" si="15"/>
        <v>5617</v>
      </c>
      <c r="W37" s="5">
        <f t="shared" si="16"/>
        <v>5897</v>
      </c>
      <c r="X37" s="220">
        <f t="shared" si="17"/>
        <v>5741</v>
      </c>
      <c r="Y37" s="5">
        <f t="shared" si="20"/>
        <v>5813</v>
      </c>
      <c r="Z37" s="5">
        <f t="shared" si="21"/>
        <v>6192</v>
      </c>
      <c r="AB37" s="5"/>
    </row>
    <row r="38" spans="1:28" ht="14.5" customHeight="1" x14ac:dyDescent="0.35">
      <c r="A38" s="67" t="s">
        <v>34</v>
      </c>
      <c r="B38" s="5">
        <f t="shared" si="0"/>
        <v>694</v>
      </c>
      <c r="C38" s="5">
        <f t="shared" si="1"/>
        <v>847</v>
      </c>
      <c r="D38" s="5">
        <f t="shared" si="2"/>
        <v>687</v>
      </c>
      <c r="E38" s="5">
        <f t="shared" si="3"/>
        <v>391</v>
      </c>
      <c r="F38" s="5">
        <f t="shared" si="4"/>
        <v>119</v>
      </c>
      <c r="G38" s="5">
        <f t="shared" si="5"/>
        <v>220</v>
      </c>
      <c r="H38" s="5" t="str">
        <f t="shared" si="6"/>
        <v>*</v>
      </c>
      <c r="I38" s="5" t="str">
        <f t="shared" si="7"/>
        <v>*</v>
      </c>
      <c r="J38" s="220" t="str">
        <f t="shared" si="8"/>
        <v>*</v>
      </c>
      <c r="K38" s="5" t="str">
        <f t="shared" si="18"/>
        <v>*</v>
      </c>
      <c r="L38" s="5">
        <f t="shared" si="19"/>
        <v>288</v>
      </c>
      <c r="N38" s="70"/>
      <c r="O38" s="67" t="s">
        <v>34</v>
      </c>
      <c r="P38" s="5">
        <f t="shared" si="9"/>
        <v>13698</v>
      </c>
      <c r="Q38" s="5">
        <f t="shared" si="10"/>
        <v>14339</v>
      </c>
      <c r="R38" s="5">
        <f t="shared" si="11"/>
        <v>11848</v>
      </c>
      <c r="S38" s="5">
        <f t="shared" si="12"/>
        <v>7327</v>
      </c>
      <c r="T38" s="5">
        <f t="shared" si="13"/>
        <v>3066</v>
      </c>
      <c r="U38" s="5">
        <f t="shared" si="14"/>
        <v>3905</v>
      </c>
      <c r="V38" s="5">
        <f t="shared" si="15"/>
        <v>4185</v>
      </c>
      <c r="W38" s="5">
        <f t="shared" si="16"/>
        <v>4002</v>
      </c>
      <c r="X38" s="220">
        <f t="shared" si="17"/>
        <v>4051</v>
      </c>
      <c r="Y38" s="5">
        <f t="shared" si="20"/>
        <v>3559</v>
      </c>
      <c r="Z38" s="5">
        <f t="shared" si="21"/>
        <v>3263</v>
      </c>
      <c r="AB38" s="5"/>
    </row>
    <row r="39" spans="1:28" ht="14.5" customHeight="1" x14ac:dyDescent="0.35">
      <c r="A39" s="67" t="s">
        <v>35</v>
      </c>
      <c r="B39" s="5" t="str">
        <f t="shared" si="0"/>
        <v>*</v>
      </c>
      <c r="C39" s="5">
        <f t="shared" si="1"/>
        <v>238</v>
      </c>
      <c r="D39" s="5" t="str">
        <f t="shared" si="2"/>
        <v>*</v>
      </c>
      <c r="E39" s="5" t="str">
        <f t="shared" si="3"/>
        <v>*</v>
      </c>
      <c r="F39" s="5">
        <f t="shared" si="4"/>
        <v>203</v>
      </c>
      <c r="G39" s="5">
        <f t="shared" si="5"/>
        <v>185</v>
      </c>
      <c r="H39" s="5" t="str">
        <f t="shared" si="6"/>
        <v>*</v>
      </c>
      <c r="I39" s="5" t="str">
        <f t="shared" si="7"/>
        <v>*</v>
      </c>
      <c r="J39" s="220" t="str">
        <f t="shared" si="8"/>
        <v>*</v>
      </c>
      <c r="K39" s="5" t="str">
        <f t="shared" si="18"/>
        <v>*</v>
      </c>
      <c r="L39" s="5" t="str">
        <f t="shared" si="19"/>
        <v>*</v>
      </c>
      <c r="N39" s="70"/>
      <c r="O39" s="67" t="s">
        <v>35</v>
      </c>
      <c r="P39" s="5">
        <f t="shared" si="9"/>
        <v>4326</v>
      </c>
      <c r="Q39" s="5" t="str">
        <f t="shared" si="10"/>
        <v>*</v>
      </c>
      <c r="R39" s="5">
        <f t="shared" si="11"/>
        <v>3830</v>
      </c>
      <c r="S39" s="5">
        <f t="shared" si="12"/>
        <v>3889</v>
      </c>
      <c r="T39" s="5">
        <f t="shared" si="13"/>
        <v>3894</v>
      </c>
      <c r="U39" s="5">
        <f t="shared" si="14"/>
        <v>3980</v>
      </c>
      <c r="V39" s="5">
        <f t="shared" si="15"/>
        <v>4009</v>
      </c>
      <c r="W39" s="5" t="str">
        <f t="shared" si="16"/>
        <v>*</v>
      </c>
      <c r="X39" s="220" t="str">
        <f t="shared" si="17"/>
        <v>*</v>
      </c>
      <c r="Y39" s="5">
        <f t="shared" si="20"/>
        <v>3573</v>
      </c>
      <c r="Z39" s="5" t="str">
        <f t="shared" si="21"/>
        <v>*</v>
      </c>
      <c r="AB39" s="5"/>
    </row>
    <row r="40" spans="1:28" ht="14.5" customHeight="1" x14ac:dyDescent="0.35">
      <c r="A40" s="67" t="s">
        <v>36</v>
      </c>
      <c r="B40" s="5">
        <f t="shared" si="0"/>
        <v>0</v>
      </c>
      <c r="C40" s="5">
        <f t="shared" si="1"/>
        <v>0</v>
      </c>
      <c r="D40" s="5">
        <f t="shared" si="2"/>
        <v>0</v>
      </c>
      <c r="E40" s="5">
        <f t="shared" si="3"/>
        <v>0</v>
      </c>
      <c r="F40" s="5">
        <f t="shared" si="4"/>
        <v>0</v>
      </c>
      <c r="G40" s="5">
        <f t="shared" si="5"/>
        <v>0</v>
      </c>
      <c r="H40" s="5">
        <f t="shared" si="6"/>
        <v>0</v>
      </c>
      <c r="I40" s="5">
        <f t="shared" si="7"/>
        <v>0</v>
      </c>
      <c r="J40" s="220">
        <f t="shared" si="8"/>
        <v>0</v>
      </c>
      <c r="K40" s="5">
        <f t="shared" si="18"/>
        <v>0</v>
      </c>
      <c r="L40" s="5">
        <f t="shared" si="19"/>
        <v>0</v>
      </c>
      <c r="N40" s="70"/>
      <c r="O40" s="67" t="s">
        <v>36</v>
      </c>
      <c r="P40" s="5">
        <f t="shared" si="9"/>
        <v>49</v>
      </c>
      <c r="Q40" s="5" t="str">
        <f t="shared" si="10"/>
        <v>*</v>
      </c>
      <c r="R40" s="5" t="str">
        <f t="shared" si="11"/>
        <v>*</v>
      </c>
      <c r="S40" s="5">
        <f t="shared" si="12"/>
        <v>5</v>
      </c>
      <c r="T40" s="5" t="str">
        <f t="shared" si="13"/>
        <v>*</v>
      </c>
      <c r="U40" s="5">
        <f t="shared" si="14"/>
        <v>0</v>
      </c>
      <c r="V40" s="5">
        <f t="shared" si="15"/>
        <v>0</v>
      </c>
      <c r="W40" s="5">
        <f t="shared" si="16"/>
        <v>0</v>
      </c>
      <c r="X40" s="220">
        <f t="shared" si="17"/>
        <v>0</v>
      </c>
      <c r="Y40" s="5">
        <f t="shared" si="20"/>
        <v>0</v>
      </c>
      <c r="Z40" s="5">
        <f t="shared" si="21"/>
        <v>0</v>
      </c>
      <c r="AB40" s="5"/>
    </row>
    <row r="41" spans="1:28" ht="14.5" customHeight="1" x14ac:dyDescent="0.35">
      <c r="A41" s="67" t="s">
        <v>37</v>
      </c>
      <c r="B41" s="5" t="str">
        <f t="shared" si="0"/>
        <v>*</v>
      </c>
      <c r="C41" s="5" t="str">
        <f t="shared" si="1"/>
        <v>*</v>
      </c>
      <c r="D41" s="5" t="str">
        <f t="shared" si="2"/>
        <v>*</v>
      </c>
      <c r="E41" s="5">
        <f t="shared" si="3"/>
        <v>0</v>
      </c>
      <c r="F41" s="5">
        <f t="shared" si="4"/>
        <v>0</v>
      </c>
      <c r="G41" s="5">
        <f t="shared" si="5"/>
        <v>0</v>
      </c>
      <c r="H41" s="5">
        <f t="shared" si="6"/>
        <v>0</v>
      </c>
      <c r="I41" s="5">
        <f t="shared" si="7"/>
        <v>0</v>
      </c>
      <c r="J41" s="220">
        <f t="shared" si="8"/>
        <v>0</v>
      </c>
      <c r="K41" s="5">
        <f t="shared" si="18"/>
        <v>0</v>
      </c>
      <c r="L41" s="5">
        <f t="shared" si="19"/>
        <v>0</v>
      </c>
      <c r="N41" s="70"/>
      <c r="O41" s="67" t="s">
        <v>37</v>
      </c>
      <c r="P41" s="5">
        <f t="shared" si="9"/>
        <v>1047</v>
      </c>
      <c r="Q41" s="5">
        <f t="shared" si="10"/>
        <v>264</v>
      </c>
      <c r="R41" s="5" t="str">
        <f t="shared" si="11"/>
        <v>*</v>
      </c>
      <c r="S41" s="5" t="str">
        <f t="shared" si="12"/>
        <v>*</v>
      </c>
      <c r="T41" s="5" t="str">
        <f t="shared" si="13"/>
        <v>*</v>
      </c>
      <c r="U41" s="5">
        <f t="shared" si="14"/>
        <v>0</v>
      </c>
      <c r="V41" s="5" t="str">
        <f t="shared" si="15"/>
        <v>*</v>
      </c>
      <c r="W41" s="5" t="str">
        <f t="shared" si="16"/>
        <v>*</v>
      </c>
      <c r="X41" s="220">
        <f t="shared" si="17"/>
        <v>0</v>
      </c>
      <c r="Y41" s="5" t="str">
        <f t="shared" si="20"/>
        <v>*</v>
      </c>
      <c r="Z41" s="5">
        <f t="shared" si="21"/>
        <v>0</v>
      </c>
      <c r="AB41" s="5"/>
    </row>
    <row r="42" spans="1:28" ht="14.5" customHeight="1" x14ac:dyDescent="0.35">
      <c r="A42" s="67" t="s">
        <v>38</v>
      </c>
      <c r="B42" s="5">
        <f t="shared" si="0"/>
        <v>0</v>
      </c>
      <c r="C42" s="5">
        <f t="shared" si="1"/>
        <v>0</v>
      </c>
      <c r="D42" s="5">
        <f t="shared" si="2"/>
        <v>0</v>
      </c>
      <c r="E42" s="5">
        <f t="shared" si="3"/>
        <v>0</v>
      </c>
      <c r="F42" s="5">
        <f t="shared" si="4"/>
        <v>0</v>
      </c>
      <c r="G42" s="5">
        <f t="shared" si="5"/>
        <v>0</v>
      </c>
      <c r="H42" s="5">
        <f t="shared" si="6"/>
        <v>0</v>
      </c>
      <c r="I42" s="5">
        <f t="shared" si="7"/>
        <v>0</v>
      </c>
      <c r="J42" s="220">
        <f t="shared" si="8"/>
        <v>0</v>
      </c>
      <c r="K42" s="5">
        <f t="shared" si="18"/>
        <v>0</v>
      </c>
      <c r="L42" s="5">
        <f t="shared" si="19"/>
        <v>0</v>
      </c>
      <c r="N42" s="70"/>
      <c r="O42" s="67" t="s">
        <v>38</v>
      </c>
      <c r="P42" s="5" t="str">
        <f t="shared" si="9"/>
        <v>*</v>
      </c>
      <c r="Q42" s="5" t="str">
        <f t="shared" si="10"/>
        <v>*</v>
      </c>
      <c r="R42" s="5">
        <f t="shared" si="11"/>
        <v>3</v>
      </c>
      <c r="S42" s="5" t="str">
        <f t="shared" si="12"/>
        <v>*</v>
      </c>
      <c r="T42" s="5" t="str">
        <f t="shared" si="13"/>
        <v>*</v>
      </c>
      <c r="U42" s="5" t="str">
        <f t="shared" si="14"/>
        <v>*</v>
      </c>
      <c r="V42" s="5">
        <f t="shared" si="15"/>
        <v>0</v>
      </c>
      <c r="W42" s="5" t="str">
        <f t="shared" si="16"/>
        <v>*</v>
      </c>
      <c r="X42" s="220">
        <f t="shared" si="17"/>
        <v>0</v>
      </c>
      <c r="Y42" s="5" t="str">
        <f t="shared" si="20"/>
        <v>*</v>
      </c>
      <c r="Z42" s="5" t="str">
        <f t="shared" si="21"/>
        <v>*</v>
      </c>
      <c r="AB42" s="5"/>
    </row>
    <row r="43" spans="1:28" ht="14.5" customHeight="1" x14ac:dyDescent="0.35">
      <c r="A43" s="68" t="s">
        <v>39</v>
      </c>
      <c r="B43" s="5">
        <f t="shared" si="0"/>
        <v>2039</v>
      </c>
      <c r="C43" s="5">
        <f t="shared" si="1"/>
        <v>2159</v>
      </c>
      <c r="D43" s="5">
        <f t="shared" si="2"/>
        <v>1686</v>
      </c>
      <c r="E43" s="5">
        <f t="shared" si="3"/>
        <v>1279</v>
      </c>
      <c r="F43" s="5">
        <f t="shared" si="4"/>
        <v>1101</v>
      </c>
      <c r="G43" s="5">
        <f t="shared" si="5"/>
        <v>1332</v>
      </c>
      <c r="H43" s="5">
        <f t="shared" si="6"/>
        <v>1295</v>
      </c>
      <c r="I43" s="5">
        <f t="shared" si="7"/>
        <v>1379</v>
      </c>
      <c r="J43" s="220">
        <f t="shared" si="8"/>
        <v>1433</v>
      </c>
      <c r="K43" s="5">
        <f t="shared" si="18"/>
        <v>1375</v>
      </c>
      <c r="L43" s="5">
        <f t="shared" si="19"/>
        <v>1445</v>
      </c>
      <c r="N43" s="70"/>
      <c r="O43" s="67" t="s">
        <v>39</v>
      </c>
      <c r="P43" s="5">
        <f t="shared" si="9"/>
        <v>45927</v>
      </c>
      <c r="Q43" s="5">
        <f t="shared" si="10"/>
        <v>43082</v>
      </c>
      <c r="R43" s="5">
        <f t="shared" si="11"/>
        <v>35919</v>
      </c>
      <c r="S43" s="5">
        <f t="shared" si="12"/>
        <v>27025</v>
      </c>
      <c r="T43" s="5">
        <f t="shared" si="13"/>
        <v>23573</v>
      </c>
      <c r="U43" s="5">
        <f t="shared" si="14"/>
        <v>24594</v>
      </c>
      <c r="V43" s="5">
        <f t="shared" si="15"/>
        <v>25205</v>
      </c>
      <c r="W43" s="5">
        <f t="shared" si="16"/>
        <v>26086</v>
      </c>
      <c r="X43" s="220">
        <f t="shared" si="17"/>
        <v>24772</v>
      </c>
      <c r="Y43" s="5">
        <f t="shared" si="20"/>
        <v>23902</v>
      </c>
      <c r="Z43" s="5">
        <f t="shared" si="21"/>
        <v>23760</v>
      </c>
      <c r="AB43" s="5"/>
    </row>
    <row r="44" spans="1:28" ht="14.5" customHeight="1" x14ac:dyDescent="0.35">
      <c r="D44" s="224"/>
      <c r="E44" s="224"/>
      <c r="F44" s="224"/>
      <c r="G44" s="224"/>
      <c r="H44" s="224"/>
      <c r="I44" s="224"/>
      <c r="J44" s="224"/>
      <c r="K44" s="224"/>
      <c r="L44" s="224"/>
      <c r="M44" s="224"/>
      <c r="N44" s="224"/>
    </row>
    <row r="45" spans="1:28" ht="14.5" customHeight="1" x14ac:dyDescent="0.35">
      <c r="D45" s="224"/>
      <c r="E45" s="224"/>
      <c r="F45" s="224"/>
      <c r="G45" s="224"/>
      <c r="H45" s="224"/>
      <c r="I45" s="224"/>
      <c r="J45" s="224"/>
      <c r="K45" s="224"/>
      <c r="L45" s="224"/>
      <c r="M45" s="224"/>
      <c r="N45" s="224"/>
    </row>
    <row r="46" spans="1:28" ht="14.5" customHeight="1" x14ac:dyDescent="0.35"/>
    <row r="47" spans="1:28" ht="14.5" customHeight="1" x14ac:dyDescent="0.35"/>
    <row r="48" spans="1:28" ht="14.5" customHeight="1" x14ac:dyDescent="0.35">
      <c r="A48" s="26" t="s">
        <v>40</v>
      </c>
      <c r="B48" s="224"/>
      <c r="C48" s="224"/>
      <c r="O48" s="26" t="s">
        <v>40</v>
      </c>
    </row>
    <row r="49" spans="1:15" ht="14.5" customHeight="1" x14ac:dyDescent="0.35">
      <c r="A49" s="26" t="s">
        <v>5</v>
      </c>
      <c r="B49" s="224"/>
      <c r="C49" s="224"/>
      <c r="O49" s="26" t="s">
        <v>5</v>
      </c>
    </row>
    <row r="50" spans="1:15" ht="14.5" customHeight="1" x14ac:dyDescent="0.35"/>
    <row r="51" spans="1:15" ht="14.5" customHeight="1" x14ac:dyDescent="0.35">
      <c r="A51" s="1"/>
    </row>
    <row r="52" spans="1:15" ht="14.5" customHeight="1" x14ac:dyDescent="0.35">
      <c r="A52" s="2"/>
    </row>
    <row r="53" spans="1:15" ht="14.5" customHeight="1" x14ac:dyDescent="0.35">
      <c r="A53" s="2"/>
    </row>
    <row r="54" spans="1:15" ht="14.5" customHeight="1" x14ac:dyDescent="0.35"/>
    <row r="55" spans="1:15" ht="14.5" customHeight="1" x14ac:dyDescent="0.35"/>
    <row r="56" spans="1:15" ht="14.5" customHeight="1" x14ac:dyDescent="0.35"/>
    <row r="57" spans="1:15" ht="14.5" customHeight="1" x14ac:dyDescent="0.35"/>
    <row r="58" spans="1:15" ht="14.5" customHeight="1" x14ac:dyDescent="0.35"/>
    <row r="59" spans="1:15" ht="14.5" customHeight="1" x14ac:dyDescent="0.35"/>
    <row r="60" spans="1:15" ht="14.5" customHeight="1" x14ac:dyDescent="0.35"/>
    <row r="61" spans="1:15" ht="14.5" customHeight="1" x14ac:dyDescent="0.35"/>
    <row r="62" spans="1:15" ht="14.5" customHeight="1" x14ac:dyDescent="0.35"/>
    <row r="63" spans="1:15" ht="14.5" customHeight="1" x14ac:dyDescent="0.35"/>
    <row r="64" spans="1:15"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sheetData>
  <mergeCells count="26">
    <mergeCell ref="B5:C5"/>
    <mergeCell ref="D5:E5"/>
    <mergeCell ref="F5:G5"/>
    <mergeCell ref="H5:I5"/>
    <mergeCell ref="J5:K5"/>
    <mergeCell ref="Z5:AA5"/>
    <mergeCell ref="A19:A20"/>
    <mergeCell ref="B19:C19"/>
    <mergeCell ref="D19:E19"/>
    <mergeCell ref="F19:G19"/>
    <mergeCell ref="H19:I19"/>
    <mergeCell ref="J19:K19"/>
    <mergeCell ref="O19:O20"/>
    <mergeCell ref="P19:Q19"/>
    <mergeCell ref="L5:M5"/>
    <mergeCell ref="O5:O6"/>
    <mergeCell ref="P5:Q5"/>
    <mergeCell ref="R5:S5"/>
    <mergeCell ref="T5:U5"/>
    <mergeCell ref="V5:W5"/>
    <mergeCell ref="A5:A6"/>
    <mergeCell ref="R19:S19"/>
    <mergeCell ref="T19:U19"/>
    <mergeCell ref="V19:W19"/>
    <mergeCell ref="X19:Y19"/>
    <mergeCell ref="X5:Y5"/>
  </mergeCells>
  <hyperlinks>
    <hyperlink ref="L1" location="Inhalt_Maßnahmen!A1" display="zurück zur Übersicht"/>
    <hyperlink ref="L33" location="Inhalt_Maßnahmen!A1" display="zurück zur Übersicht"/>
    <hyperlink ref="Z33" location="Inhalt_Maßnahmen!A1" display="zurück zur Übersicht"/>
    <hyperlink ref="Z1" location="Inhalt_Maßnahmen!A1" display="zurück zur Übersicht"/>
  </hyperlinks>
  <pageMargins left="0.51181102362204722" right="0.51181102362204722" top="0.78740157480314965" bottom="0.78740157480314965" header="0.31496062992125984" footer="0.31496062992125984"/>
  <pageSetup paperSize="9" scale="95"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&amp;N&amp;R&amp;"Arial,Standard"&amp;8https://vielfalt.wetterau.de/vielfalt/vielfalt-zahlen-daten-fakten/massnahmen/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A150"/>
  <sheetViews>
    <sheetView showGridLines="0" view="pageLayout" zoomScale="70" zoomScaleNormal="100" zoomScalePageLayoutView="70" workbookViewId="0"/>
  </sheetViews>
  <sheetFormatPr baseColWidth="10" defaultColWidth="0" defaultRowHeight="14.5" x14ac:dyDescent="0.35"/>
  <cols>
    <col min="1" max="1" width="43.7265625" customWidth="1"/>
    <col min="2" max="4" width="7" customWidth="1"/>
    <col min="5" max="19" width="6.26953125" customWidth="1"/>
    <col min="20" max="20" width="43.7265625" customWidth="1"/>
    <col min="21" max="23" width="7" customWidth="1"/>
    <col min="24" max="35" width="6.7265625" customWidth="1"/>
    <col min="36" max="37" width="6.26953125" customWidth="1"/>
    <col min="38" max="41" width="8.26953125" style="238" customWidth="1"/>
    <col min="42" max="42" width="9.453125" style="238" customWidth="1"/>
    <col min="43" max="44" width="8.26953125" style="238" customWidth="1"/>
    <col min="45" max="45" width="9" customWidth="1"/>
    <col min="46" max="46" width="8.7265625" customWidth="1"/>
    <col min="47" max="51" width="8.26953125" customWidth="1"/>
    <col min="52" max="60" width="8.7265625" style="239" customWidth="1"/>
    <col min="61" max="67" width="8.7265625" customWidth="1"/>
    <col min="68" max="74" width="7.26953125" customWidth="1"/>
    <col min="75" max="78" width="6.7265625" customWidth="1"/>
  </cols>
  <sheetData>
    <row r="1" spans="1:79" x14ac:dyDescent="0.35">
      <c r="P1" s="273" t="s">
        <v>90</v>
      </c>
      <c r="Q1" s="273"/>
      <c r="AI1" s="273" t="s">
        <v>90</v>
      </c>
      <c r="AJ1" s="273"/>
      <c r="AS1" s="238"/>
      <c r="AT1" s="238"/>
      <c r="AU1" s="238"/>
      <c r="AV1" s="238"/>
      <c r="AW1" s="238"/>
      <c r="AX1" s="238"/>
      <c r="AY1" s="238"/>
      <c r="AZ1" s="238"/>
      <c r="BA1" s="238"/>
      <c r="BB1" s="238"/>
      <c r="BC1" s="238"/>
    </row>
    <row r="2" spans="1:79" ht="14.5" customHeight="1" x14ac:dyDescent="0.35">
      <c r="A2" s="29" t="s">
        <v>83</v>
      </c>
      <c r="B2" s="28"/>
      <c r="C2" s="28"/>
      <c r="D2" s="28"/>
      <c r="T2" s="29" t="s">
        <v>83</v>
      </c>
      <c r="U2" s="28"/>
      <c r="V2" s="28"/>
      <c r="W2" s="28"/>
      <c r="AS2" s="238"/>
      <c r="AT2" s="238"/>
      <c r="AU2" s="238"/>
      <c r="AV2" s="238"/>
      <c r="AW2" s="238"/>
      <c r="AX2" s="238"/>
      <c r="AY2" s="238"/>
      <c r="AZ2" s="238"/>
      <c r="BA2" s="238"/>
      <c r="BB2" s="238"/>
      <c r="BC2" s="238"/>
      <c r="BI2" s="29"/>
      <c r="BJ2" s="29"/>
      <c r="BK2" s="29"/>
      <c r="BL2" s="29"/>
      <c r="BM2" s="29"/>
      <c r="BN2" s="29"/>
      <c r="BO2" s="29"/>
      <c r="BP2" s="139"/>
      <c r="BQ2" s="139"/>
      <c r="BR2" s="139"/>
      <c r="BS2" s="139"/>
      <c r="BT2" s="139"/>
      <c r="BU2" s="139"/>
      <c r="BV2" s="139"/>
      <c r="BW2" s="139"/>
      <c r="BX2" s="139"/>
      <c r="BY2" s="139"/>
      <c r="BZ2" s="139"/>
      <c r="CA2" s="139"/>
    </row>
    <row r="3" spans="1:79" ht="14.5" customHeight="1" x14ac:dyDescent="0.35">
      <c r="A3" s="30" t="s">
        <v>155</v>
      </c>
      <c r="B3" s="28"/>
      <c r="C3" s="28"/>
      <c r="D3" s="28"/>
      <c r="T3" s="30" t="s">
        <v>156</v>
      </c>
      <c r="U3" s="28"/>
      <c r="V3" s="28"/>
      <c r="W3" s="28"/>
      <c r="AS3" s="238"/>
      <c r="AT3" s="238"/>
      <c r="AU3" s="238"/>
      <c r="AV3" s="238"/>
      <c r="AW3" s="238"/>
      <c r="AX3" s="238"/>
      <c r="AY3" s="238"/>
      <c r="AZ3" s="238"/>
      <c r="BA3" s="238"/>
      <c r="BB3" s="238"/>
      <c r="BC3" s="238"/>
      <c r="BI3" s="29"/>
      <c r="BJ3" s="29"/>
      <c r="BK3" s="29"/>
      <c r="BL3" s="29"/>
      <c r="BM3" s="29"/>
      <c r="BN3" s="29"/>
      <c r="BO3" s="29"/>
      <c r="BP3" s="139"/>
      <c r="BQ3" s="139"/>
      <c r="BR3" s="139"/>
      <c r="BS3" s="139"/>
      <c r="BT3" s="139"/>
      <c r="BU3" s="139"/>
      <c r="BV3" s="139"/>
      <c r="BW3" s="139"/>
      <c r="BX3" s="139"/>
      <c r="BY3" s="139"/>
      <c r="BZ3" s="139"/>
      <c r="CA3" s="139"/>
    </row>
    <row r="4" spans="1:79" s="18" customFormat="1" ht="28.5" customHeight="1" x14ac:dyDescent="0.35">
      <c r="A4" s="304" t="s">
        <v>157</v>
      </c>
      <c r="B4" s="305" t="s">
        <v>158</v>
      </c>
      <c r="C4" s="305"/>
      <c r="D4" s="305"/>
      <c r="T4" s="304" t="s">
        <v>157</v>
      </c>
      <c r="U4" s="305" t="s">
        <v>158</v>
      </c>
      <c r="V4" s="305"/>
      <c r="W4" s="305"/>
      <c r="AL4" s="238"/>
      <c r="AM4" s="238"/>
      <c r="AN4" s="238"/>
      <c r="AO4" s="238"/>
      <c r="AP4" s="238"/>
      <c r="AQ4" s="238"/>
      <c r="AR4" s="238"/>
      <c r="AS4" s="238"/>
      <c r="AT4" s="238"/>
      <c r="AU4" s="238"/>
      <c r="AV4" s="238"/>
      <c r="AW4" s="238"/>
      <c r="AX4" s="238"/>
      <c r="AY4" s="238"/>
      <c r="AZ4" s="238"/>
      <c r="BA4" s="238"/>
      <c r="BB4" s="238"/>
      <c r="BC4" s="238"/>
      <c r="BD4" s="239"/>
      <c r="BE4" s="239"/>
      <c r="BF4" s="239"/>
      <c r="BG4" s="239"/>
      <c r="BH4" s="239"/>
      <c r="BI4" s="29"/>
      <c r="BJ4" s="29"/>
      <c r="BK4" s="29"/>
      <c r="BL4" s="29"/>
      <c r="BM4" s="29"/>
      <c r="BN4" s="29"/>
      <c r="BO4" s="29"/>
    </row>
    <row r="5" spans="1:79" s="18" customFormat="1" ht="14.5" customHeight="1" x14ac:dyDescent="0.35">
      <c r="A5" s="304"/>
      <c r="B5" s="240" t="s">
        <v>39</v>
      </c>
      <c r="C5" s="240" t="s">
        <v>2</v>
      </c>
      <c r="D5" s="240" t="s">
        <v>7</v>
      </c>
      <c r="T5" s="304"/>
      <c r="U5" s="240" t="s">
        <v>39</v>
      </c>
      <c r="V5" s="240" t="s">
        <v>2</v>
      </c>
      <c r="W5" s="240" t="s">
        <v>7</v>
      </c>
      <c r="AL5" s="238"/>
      <c r="AM5" s="238"/>
      <c r="AN5" s="238"/>
      <c r="AO5" s="238"/>
      <c r="AP5" s="238"/>
      <c r="AQ5" s="238"/>
      <c r="AR5" s="238"/>
      <c r="AS5" s="238"/>
      <c r="AT5" s="238"/>
      <c r="AU5" s="238"/>
      <c r="AV5" s="238"/>
      <c r="AW5" s="238"/>
      <c r="AX5" s="238"/>
      <c r="AY5" s="238"/>
      <c r="AZ5" s="238"/>
      <c r="BA5" s="238"/>
      <c r="BB5" s="238"/>
      <c r="BC5" s="238"/>
      <c r="BD5" s="239"/>
      <c r="BE5" s="239"/>
      <c r="BF5" s="239"/>
      <c r="BG5" s="239"/>
      <c r="BH5" s="239"/>
      <c r="BI5" s="29"/>
      <c r="BJ5" s="29"/>
      <c r="BK5" s="29"/>
      <c r="BL5" s="29"/>
      <c r="BM5" s="29"/>
      <c r="BN5" s="29"/>
      <c r="BO5" s="29"/>
    </row>
    <row r="6" spans="1:79" ht="14.5" customHeight="1" x14ac:dyDescent="0.35">
      <c r="A6" s="151" t="s">
        <v>159</v>
      </c>
      <c r="B6" s="154"/>
      <c r="C6" s="154"/>
      <c r="D6" s="154"/>
      <c r="E6" s="241"/>
      <c r="F6" s="241"/>
      <c r="G6" s="241"/>
      <c r="H6" s="241"/>
      <c r="I6" s="241"/>
      <c r="J6" s="241"/>
      <c r="K6" s="201"/>
      <c r="L6" s="201"/>
      <c r="M6" s="201"/>
      <c r="N6" s="201"/>
      <c r="O6" s="201"/>
      <c r="P6" s="201"/>
      <c r="Q6" s="201"/>
      <c r="R6" s="201"/>
      <c r="S6" s="201"/>
      <c r="T6" s="151" t="s">
        <v>159</v>
      </c>
      <c r="U6" s="154"/>
      <c r="V6" s="154"/>
      <c r="W6" s="154"/>
      <c r="X6" s="241"/>
      <c r="Y6" s="241"/>
      <c r="Z6" s="241"/>
      <c r="AA6" s="241"/>
      <c r="AB6" s="241"/>
      <c r="AC6" s="241"/>
      <c r="AD6" s="241"/>
      <c r="AE6" s="241"/>
      <c r="AF6" s="241"/>
      <c r="AG6" s="241"/>
      <c r="AH6" s="241"/>
      <c r="AI6" s="241"/>
      <c r="AJ6" s="241"/>
      <c r="AK6" s="241"/>
      <c r="AS6" s="238"/>
      <c r="AT6" s="238"/>
      <c r="AU6" s="238"/>
      <c r="AV6" s="238"/>
      <c r="AW6" s="238"/>
      <c r="AX6" s="238"/>
      <c r="AY6" s="238"/>
      <c r="AZ6" s="238"/>
      <c r="BA6" s="238"/>
      <c r="BB6" s="238"/>
      <c r="BC6" s="238"/>
    </row>
    <row r="7" spans="1:79" ht="14.5" customHeight="1" x14ac:dyDescent="0.35">
      <c r="A7" s="242" t="s">
        <v>160</v>
      </c>
      <c r="B7" s="152">
        <f>'[5]Maßnahmen-ZR_WE'!E118</f>
        <v>0.6067758956</v>
      </c>
      <c r="C7" s="152">
        <f>'[5]Maßnahmen-ZR_WE'!F118</f>
        <v>0.53225806450000002</v>
      </c>
      <c r="D7" s="152">
        <f>'[5]Maßnahmen-ZR_WE'!G118</f>
        <v>0.67310704960000001</v>
      </c>
      <c r="E7" s="241"/>
      <c r="F7" s="241"/>
      <c r="G7" s="241"/>
      <c r="H7" s="241"/>
      <c r="I7" s="241"/>
      <c r="J7" s="241"/>
      <c r="K7" s="201"/>
      <c r="L7" s="201"/>
      <c r="M7" s="201"/>
      <c r="N7" s="201"/>
      <c r="O7" s="201"/>
      <c r="P7" s="201"/>
      <c r="Q7" s="201"/>
      <c r="R7" s="201"/>
      <c r="S7" s="201"/>
      <c r="T7" s="242" t="s">
        <v>160</v>
      </c>
      <c r="U7" s="152">
        <f>'[5]Maßnahmen-ZR_HE'!E118</f>
        <v>0.6074610466</v>
      </c>
      <c r="V7" s="152">
        <f>'[5]Maßnahmen-ZR_HE'!F118</f>
        <v>0.57350735470000003</v>
      </c>
      <c r="W7" s="152">
        <f>'[5]Maßnahmen-ZR_HE'!G118</f>
        <v>0.64168077160000003</v>
      </c>
      <c r="X7" s="241"/>
      <c r="Y7" s="241"/>
      <c r="Z7" s="241"/>
      <c r="AA7" s="241"/>
      <c r="AB7" s="241"/>
      <c r="AC7" s="241"/>
      <c r="AD7" s="241"/>
      <c r="AE7" s="241"/>
      <c r="AF7" s="241"/>
      <c r="AG7" s="241"/>
      <c r="AH7" s="241"/>
      <c r="AI7" s="241"/>
      <c r="AJ7" s="241"/>
      <c r="AK7" s="241"/>
      <c r="AS7" s="238"/>
      <c r="AT7" s="238"/>
      <c r="AU7" s="238"/>
      <c r="AV7" s="238"/>
      <c r="AW7" s="238"/>
      <c r="AX7" s="238"/>
      <c r="AY7" s="238"/>
      <c r="AZ7" s="238"/>
      <c r="BA7" s="238"/>
      <c r="BB7" s="238"/>
      <c r="BC7" s="238"/>
    </row>
    <row r="8" spans="1:79" ht="14.5" customHeight="1" x14ac:dyDescent="0.35">
      <c r="A8" s="151" t="s">
        <v>161</v>
      </c>
      <c r="B8" s="154"/>
      <c r="C8" s="154"/>
      <c r="D8" s="154"/>
      <c r="E8" s="241"/>
      <c r="F8" s="241"/>
      <c r="G8" s="241"/>
      <c r="H8" s="241"/>
      <c r="I8" s="241"/>
      <c r="J8" s="241"/>
      <c r="K8" s="201"/>
      <c r="L8" s="201"/>
      <c r="M8" s="201"/>
      <c r="N8" s="201"/>
      <c r="O8" s="201"/>
      <c r="P8" s="201"/>
      <c r="Q8" s="201"/>
      <c r="R8" s="201"/>
      <c r="S8" s="201"/>
      <c r="T8" s="151" t="s">
        <v>161</v>
      </c>
      <c r="U8" s="154"/>
      <c r="V8" s="154"/>
      <c r="W8" s="154"/>
      <c r="X8" s="241"/>
      <c r="Y8" s="241"/>
      <c r="Z8" s="241"/>
      <c r="AA8" s="241"/>
      <c r="AB8" s="241"/>
      <c r="AC8" s="241"/>
      <c r="AD8" s="241"/>
      <c r="AE8" s="241"/>
      <c r="AF8" s="241"/>
      <c r="AG8" s="241"/>
      <c r="AH8" s="241"/>
      <c r="AI8" s="241"/>
      <c r="AJ8" s="241"/>
      <c r="AK8" s="241"/>
      <c r="AS8" s="238"/>
      <c r="AT8" s="238"/>
      <c r="AU8" s="238"/>
      <c r="AV8" s="238"/>
      <c r="AW8" s="238"/>
      <c r="AX8" s="238"/>
      <c r="AY8" s="238"/>
      <c r="AZ8" s="238"/>
      <c r="BA8" s="238"/>
      <c r="BB8" s="238"/>
      <c r="BC8" s="238"/>
    </row>
    <row r="9" spans="1:79" ht="14.5" customHeight="1" x14ac:dyDescent="0.35">
      <c r="A9" s="242" t="s">
        <v>162</v>
      </c>
      <c r="B9" s="152" t="str">
        <f>'[5]Maßnahmen-ZR_WE'!E120</f>
        <v>X</v>
      </c>
      <c r="C9" s="152" t="str">
        <f>'[5]Maßnahmen-ZR_WE'!F120</f>
        <v>X</v>
      </c>
      <c r="D9" s="152" t="str">
        <f>'[5]Maßnahmen-ZR_WE'!G120</f>
        <v>X</v>
      </c>
      <c r="E9" s="241"/>
      <c r="F9" s="241"/>
      <c r="G9" s="241"/>
      <c r="H9" s="241"/>
      <c r="I9" s="241"/>
      <c r="J9" s="241"/>
      <c r="K9" s="201"/>
      <c r="L9" s="201"/>
      <c r="M9" s="201"/>
      <c r="N9" s="201"/>
      <c r="O9" s="201"/>
      <c r="P9" s="201"/>
      <c r="Q9" s="201"/>
      <c r="R9" s="201"/>
      <c r="S9" s="201"/>
      <c r="T9" s="242" t="s">
        <v>162</v>
      </c>
      <c r="U9" s="152" t="str">
        <f>'[5]Maßnahmen-ZR_HE'!E120</f>
        <v>X</v>
      </c>
      <c r="V9" s="152" t="str">
        <f>'[5]Maßnahmen-ZR_HE'!F120</f>
        <v>X</v>
      </c>
      <c r="W9" s="152" t="str">
        <f>'[5]Maßnahmen-ZR_HE'!G120</f>
        <v>X</v>
      </c>
      <c r="X9" s="241"/>
      <c r="Y9" s="241"/>
      <c r="Z9" s="241"/>
      <c r="AA9" s="241"/>
      <c r="AB9" s="241"/>
      <c r="AC9" s="241"/>
      <c r="AD9" s="241"/>
      <c r="AE9" s="241"/>
      <c r="AF9" s="241"/>
      <c r="AG9" s="241"/>
      <c r="AH9" s="241"/>
      <c r="AI9" s="241"/>
      <c r="AJ9" s="241"/>
      <c r="AK9" s="241"/>
      <c r="AS9" s="238"/>
      <c r="AT9" s="238"/>
      <c r="AU9" s="238"/>
      <c r="AV9" s="238"/>
      <c r="AW9" s="238"/>
      <c r="AX9" s="238"/>
      <c r="AY9" s="238"/>
      <c r="AZ9" s="238"/>
      <c r="BA9" s="238"/>
      <c r="BB9" s="238"/>
      <c r="BC9" s="238"/>
    </row>
    <row r="10" spans="1:79" ht="14.5" customHeight="1" x14ac:dyDescent="0.35">
      <c r="A10" s="242" t="s">
        <v>163</v>
      </c>
      <c r="B10" s="152" t="str">
        <f>'[5]Maßnahmen-ZR_WE'!E121</f>
        <v>X</v>
      </c>
      <c r="C10" s="152" t="str">
        <f>'[5]Maßnahmen-ZR_WE'!F121</f>
        <v>X</v>
      </c>
      <c r="D10" s="152" t="str">
        <f>'[5]Maßnahmen-ZR_WE'!G121</f>
        <v>X</v>
      </c>
      <c r="E10" s="241"/>
      <c r="F10" s="241"/>
      <c r="G10" s="241"/>
      <c r="H10" s="241"/>
      <c r="I10" s="241"/>
      <c r="J10" s="241"/>
      <c r="K10" s="201"/>
      <c r="L10" s="201"/>
      <c r="M10" s="201"/>
      <c r="N10" s="201"/>
      <c r="O10" s="201"/>
      <c r="P10" s="201"/>
      <c r="Q10" s="201"/>
      <c r="R10" s="201"/>
      <c r="S10" s="201"/>
      <c r="T10" s="242" t="s">
        <v>163</v>
      </c>
      <c r="U10" s="152" t="str">
        <f>'[5]Maßnahmen-ZR_HE'!E121</f>
        <v>X</v>
      </c>
      <c r="V10" s="152" t="str">
        <f>'[5]Maßnahmen-ZR_HE'!F121</f>
        <v>X</v>
      </c>
      <c r="W10" s="152" t="str">
        <f>'[5]Maßnahmen-ZR_HE'!G121</f>
        <v>X</v>
      </c>
      <c r="X10" s="241"/>
      <c r="Y10" s="241"/>
      <c r="Z10" s="241"/>
      <c r="AA10" s="241"/>
      <c r="AB10" s="241"/>
      <c r="AC10" s="241"/>
      <c r="AD10" s="241"/>
      <c r="AE10" s="241"/>
      <c r="AF10" s="241"/>
      <c r="AG10" s="241"/>
      <c r="AH10" s="241"/>
      <c r="AI10" s="241"/>
      <c r="AJ10" s="241"/>
      <c r="AK10" s="241"/>
      <c r="AS10" s="238"/>
      <c r="AT10" s="238"/>
      <c r="AU10" s="238"/>
      <c r="AV10" s="238"/>
      <c r="AW10" s="238"/>
      <c r="AX10" s="238"/>
      <c r="AY10" s="238"/>
      <c r="AZ10" s="238"/>
      <c r="BA10" s="238"/>
      <c r="BB10" s="238"/>
      <c r="BC10" s="238"/>
    </row>
    <row r="11" spans="1:79" ht="14.5" customHeight="1" x14ac:dyDescent="0.35">
      <c r="A11" s="242" t="s">
        <v>164</v>
      </c>
      <c r="B11" s="152">
        <f>'[5]Maßnahmen-ZR_WE'!E122</f>
        <v>0.91666666669999997</v>
      </c>
      <c r="C11" s="152" t="str">
        <f>'[5]Maßnahmen-ZR_WE'!F122</f>
        <v>X</v>
      </c>
      <c r="D11" s="152">
        <f>'[5]Maßnahmen-ZR_WE'!G122</f>
        <v>0.89655172409999995</v>
      </c>
      <c r="E11" s="241"/>
      <c r="F11" s="241"/>
      <c r="G11" s="241"/>
      <c r="H11" s="241"/>
      <c r="I11" s="241"/>
      <c r="J11" s="241"/>
      <c r="K11" s="201"/>
      <c r="L11" s="201"/>
      <c r="M11" s="201"/>
      <c r="N11" s="201"/>
      <c r="O11" s="201"/>
      <c r="P11" s="201"/>
      <c r="Q11" s="201"/>
      <c r="R11" s="201"/>
      <c r="S11" s="201"/>
      <c r="T11" s="242" t="s">
        <v>164</v>
      </c>
      <c r="U11" s="152">
        <f>'[5]Maßnahmen-ZR_HE'!E122</f>
        <v>0.93406593410000005</v>
      </c>
      <c r="V11" s="152">
        <f>'[5]Maßnahmen-ZR_HE'!F122</f>
        <v>0.87671232880000005</v>
      </c>
      <c r="W11" s="152">
        <f>'[5]Maßnahmen-ZR_HE'!G122</f>
        <v>0.95138888889999995</v>
      </c>
      <c r="X11" s="241"/>
      <c r="Y11" s="241"/>
      <c r="Z11" s="241"/>
      <c r="AA11" s="241"/>
      <c r="AB11" s="241"/>
      <c r="AC11" s="241"/>
      <c r="AD11" s="241"/>
      <c r="AE11" s="241"/>
      <c r="AF11" s="241"/>
      <c r="AG11" s="241"/>
      <c r="AH11" s="241"/>
      <c r="AI11" s="241"/>
      <c r="AJ11" s="241"/>
      <c r="AK11" s="241"/>
      <c r="AS11" s="238"/>
      <c r="AT11" s="238"/>
      <c r="AU11" s="238"/>
      <c r="AV11" s="238"/>
      <c r="AW11" s="238"/>
      <c r="AX11" s="238"/>
      <c r="AY11" s="238"/>
      <c r="AZ11" s="238"/>
      <c r="BA11" s="238"/>
      <c r="BB11" s="238"/>
      <c r="BC11" s="238"/>
    </row>
    <row r="12" spans="1:79" ht="14.5" customHeight="1" x14ac:dyDescent="0.35">
      <c r="A12" s="242" t="s">
        <v>165</v>
      </c>
      <c r="B12" s="152">
        <f>'[5]Maßnahmen-ZR_WE'!E123</f>
        <v>0.86363636359999996</v>
      </c>
      <c r="C12" s="152" t="str">
        <f>'[5]Maßnahmen-ZR_WE'!F123</f>
        <v>X</v>
      </c>
      <c r="D12" s="152" t="str">
        <f>'[5]Maßnahmen-ZR_WE'!G123</f>
        <v>X</v>
      </c>
      <c r="E12" s="241"/>
      <c r="F12" s="241"/>
      <c r="G12" s="241"/>
      <c r="H12" s="241"/>
      <c r="I12" s="241"/>
      <c r="J12" s="241"/>
      <c r="K12" s="201"/>
      <c r="L12" s="201"/>
      <c r="M12" s="201"/>
      <c r="N12" s="201"/>
      <c r="O12" s="201"/>
      <c r="P12" s="201"/>
      <c r="Q12" s="201"/>
      <c r="R12" s="201"/>
      <c r="S12" s="201"/>
      <c r="T12" s="242" t="s">
        <v>165</v>
      </c>
      <c r="U12" s="152">
        <f>'[5]Maßnahmen-ZR_HE'!E123</f>
        <v>0.77169559409999999</v>
      </c>
      <c r="V12" s="152">
        <f>'[5]Maßnahmen-ZR_HE'!F123</f>
        <v>0.75378787879999998</v>
      </c>
      <c r="W12" s="152">
        <f>'[5]Maßnahmen-ZR_HE'!G123</f>
        <v>0.81192660549999995</v>
      </c>
      <c r="X12" s="241"/>
      <c r="Y12" s="241"/>
      <c r="Z12" s="241"/>
      <c r="AA12" s="241"/>
      <c r="AB12" s="241"/>
      <c r="AC12" s="241"/>
      <c r="AD12" s="241"/>
      <c r="AE12" s="241"/>
      <c r="AF12" s="241"/>
      <c r="AG12" s="241"/>
      <c r="AH12" s="241"/>
      <c r="AI12" s="241"/>
      <c r="AJ12" s="241"/>
      <c r="AK12" s="241"/>
      <c r="AS12" s="238"/>
      <c r="AT12" s="238"/>
      <c r="AU12" s="238"/>
      <c r="AV12" s="238"/>
      <c r="AW12" s="238"/>
      <c r="AX12" s="238"/>
      <c r="AY12" s="238"/>
      <c r="AZ12" s="238"/>
      <c r="BA12" s="238"/>
      <c r="BB12" s="238"/>
      <c r="BC12" s="238"/>
    </row>
    <row r="13" spans="1:79" ht="14.5" customHeight="1" x14ac:dyDescent="0.35">
      <c r="A13" s="151" t="s">
        <v>166</v>
      </c>
      <c r="B13" s="154"/>
      <c r="C13" s="154"/>
      <c r="D13" s="154"/>
      <c r="E13" s="241"/>
      <c r="F13" s="241"/>
      <c r="G13" s="241"/>
      <c r="H13" s="241"/>
      <c r="I13" s="241"/>
      <c r="J13" s="241"/>
      <c r="K13" s="201"/>
      <c r="L13" s="201"/>
      <c r="M13" s="201"/>
      <c r="N13" s="201"/>
      <c r="O13" s="201"/>
      <c r="P13" s="201"/>
      <c r="Q13" s="201"/>
      <c r="R13" s="201"/>
      <c r="S13" s="201"/>
      <c r="T13" s="151" t="s">
        <v>166</v>
      </c>
      <c r="U13" s="154"/>
      <c r="V13" s="154"/>
      <c r="W13" s="154"/>
      <c r="X13" s="241"/>
      <c r="Y13" s="241"/>
      <c r="Z13" s="241"/>
      <c r="AA13" s="241"/>
      <c r="AB13" s="241"/>
      <c r="AC13" s="241"/>
      <c r="AD13" s="241"/>
      <c r="AE13" s="241"/>
      <c r="AF13" s="241"/>
      <c r="AG13" s="241"/>
      <c r="AH13" s="241"/>
      <c r="AI13" s="241"/>
      <c r="AJ13" s="241"/>
      <c r="AK13" s="241"/>
      <c r="AS13" s="238"/>
      <c r="AT13" s="238"/>
      <c r="AU13" s="238"/>
      <c r="AV13" s="238"/>
      <c r="AW13" s="238"/>
      <c r="AX13" s="238"/>
      <c r="AY13" s="238"/>
      <c r="AZ13" s="238"/>
      <c r="BA13" s="238"/>
      <c r="BB13" s="238"/>
      <c r="BC13" s="238"/>
    </row>
    <row r="14" spans="1:79" ht="14.5" customHeight="1" x14ac:dyDescent="0.35">
      <c r="A14" s="242" t="s">
        <v>167</v>
      </c>
      <c r="B14" s="152">
        <f>'[5]Maßnahmen-ZR_WE'!E125</f>
        <v>0.6153846154</v>
      </c>
      <c r="C14" s="152">
        <f>'[5]Maßnahmen-ZR_WE'!F125</f>
        <v>0.56382978719999999</v>
      </c>
      <c r="D14" s="152">
        <f>'[5]Maßnahmen-ZR_WE'!G125</f>
        <v>0.71134020620000005</v>
      </c>
      <c r="E14" s="241"/>
      <c r="F14" s="241"/>
      <c r="G14" s="241"/>
      <c r="H14" s="241"/>
      <c r="I14" s="241"/>
      <c r="J14" s="241"/>
      <c r="K14" s="201"/>
      <c r="L14" s="201"/>
      <c r="M14" s="201"/>
      <c r="N14" s="201"/>
      <c r="O14" s="201"/>
      <c r="P14" s="201"/>
      <c r="Q14" s="201"/>
      <c r="R14" s="201"/>
      <c r="S14" s="201"/>
      <c r="T14" s="242" t="s">
        <v>167</v>
      </c>
      <c r="U14" s="152">
        <f>'[5]Maßnahmen-ZR_HE'!E125</f>
        <v>0.64935530090000004</v>
      </c>
      <c r="V14" s="152">
        <f>'[5]Maßnahmen-ZR_HE'!F125</f>
        <v>0.63574520720000005</v>
      </c>
      <c r="W14" s="152">
        <f>'[5]Maßnahmen-ZR_HE'!G125</f>
        <v>0.66852010269999995</v>
      </c>
      <c r="X14" s="241"/>
      <c r="Y14" s="241"/>
      <c r="Z14" s="241"/>
      <c r="AA14" s="241"/>
      <c r="AB14" s="241"/>
      <c r="AC14" s="241"/>
      <c r="AD14" s="241"/>
      <c r="AE14" s="241"/>
      <c r="AF14" s="241"/>
      <c r="AG14" s="241"/>
      <c r="AH14" s="241"/>
      <c r="AI14" s="241"/>
      <c r="AJ14" s="241"/>
      <c r="AK14" s="241"/>
      <c r="AS14" s="238"/>
      <c r="AT14" s="238"/>
      <c r="AU14" s="238"/>
      <c r="AV14" s="238"/>
      <c r="AW14" s="238"/>
      <c r="AX14" s="238"/>
      <c r="AY14" s="238"/>
      <c r="AZ14" s="238"/>
      <c r="BA14" s="238"/>
      <c r="BB14" s="238"/>
      <c r="BC14" s="238"/>
    </row>
    <row r="15" spans="1:79" ht="14.5" customHeight="1" x14ac:dyDescent="0.35">
      <c r="A15" s="242" t="s">
        <v>168</v>
      </c>
      <c r="B15" s="152" t="str">
        <f>'[5]Maßnahmen-ZR_WE'!E126</f>
        <v>X</v>
      </c>
      <c r="C15" s="152" t="str">
        <f>'[5]Maßnahmen-ZR_WE'!F126</f>
        <v>X</v>
      </c>
      <c r="D15" s="152" t="str">
        <f>'[5]Maßnahmen-ZR_WE'!G126</f>
        <v>X</v>
      </c>
      <c r="E15" s="241"/>
      <c r="F15" s="241"/>
      <c r="G15" s="241"/>
      <c r="H15" s="241"/>
      <c r="I15" s="241"/>
      <c r="J15" s="241"/>
      <c r="K15" s="201"/>
      <c r="L15" s="201"/>
      <c r="M15" s="201"/>
      <c r="N15" s="201"/>
      <c r="O15" s="201"/>
      <c r="P15" s="201"/>
      <c r="Q15" s="201"/>
      <c r="R15" s="201"/>
      <c r="S15" s="201"/>
      <c r="T15" s="242" t="s">
        <v>168</v>
      </c>
      <c r="U15" s="152" t="str">
        <f>'[5]Maßnahmen-ZR_HE'!E126</f>
        <v>X</v>
      </c>
      <c r="V15" s="152" t="str">
        <f>'[5]Maßnahmen-ZR_HE'!F126</f>
        <v>X</v>
      </c>
      <c r="W15" s="152" t="str">
        <f>'[5]Maßnahmen-ZR_HE'!G126</f>
        <v>X</v>
      </c>
      <c r="X15" s="241"/>
      <c r="Y15" s="241"/>
      <c r="Z15" s="241"/>
      <c r="AA15" s="241"/>
      <c r="AB15" s="241"/>
      <c r="AC15" s="241"/>
      <c r="AD15" s="241"/>
      <c r="AE15" s="241"/>
      <c r="AF15" s="241"/>
      <c r="AG15" s="241"/>
      <c r="AH15" s="241"/>
      <c r="AI15" s="241"/>
      <c r="AJ15" s="241"/>
      <c r="AK15" s="241"/>
      <c r="AS15" s="238"/>
      <c r="AT15" s="238"/>
      <c r="AU15" s="238"/>
      <c r="AV15" s="238"/>
      <c r="AW15" s="238"/>
      <c r="AX15" s="238"/>
      <c r="AY15" s="238"/>
      <c r="AZ15" s="238"/>
      <c r="BA15" s="238"/>
      <c r="BB15" s="238"/>
      <c r="BC15" s="238"/>
    </row>
    <row r="16" spans="1:79" ht="14.5" customHeight="1" x14ac:dyDescent="0.35">
      <c r="A16" s="151" t="s">
        <v>169</v>
      </c>
      <c r="B16" s="154"/>
      <c r="C16" s="154"/>
      <c r="D16" s="154"/>
      <c r="E16" s="241"/>
      <c r="F16" s="241"/>
      <c r="G16" s="241"/>
      <c r="H16" s="241"/>
      <c r="I16" s="241"/>
      <c r="J16" s="241"/>
      <c r="K16" s="201"/>
      <c r="L16" s="201"/>
      <c r="M16" s="201"/>
      <c r="N16" s="201"/>
      <c r="O16" s="201"/>
      <c r="P16" s="201"/>
      <c r="Q16" s="201"/>
      <c r="R16" s="201"/>
      <c r="S16" s="201"/>
      <c r="T16" s="151" t="s">
        <v>169</v>
      </c>
      <c r="U16" s="154"/>
      <c r="V16" s="154"/>
      <c r="W16" s="154"/>
      <c r="X16" s="241"/>
      <c r="Y16" s="241"/>
      <c r="Z16" s="241"/>
      <c r="AA16" s="241"/>
      <c r="AB16" s="241"/>
      <c r="AC16" s="241"/>
      <c r="AD16" s="241"/>
      <c r="AE16" s="241"/>
      <c r="AF16" s="241"/>
      <c r="AG16" s="241"/>
      <c r="AH16" s="241"/>
      <c r="AI16" s="241"/>
      <c r="AJ16" s="241"/>
      <c r="AK16" s="241"/>
      <c r="AS16" s="238"/>
      <c r="AT16" s="238"/>
      <c r="AU16" s="238"/>
      <c r="AV16" s="238"/>
      <c r="AW16" s="238"/>
      <c r="AX16" s="238"/>
      <c r="AY16" s="238"/>
      <c r="AZ16" s="238"/>
      <c r="BA16" s="238"/>
      <c r="BB16" s="238"/>
      <c r="BC16" s="238"/>
    </row>
    <row r="17" spans="1:75" ht="14.5" customHeight="1" x14ac:dyDescent="0.35">
      <c r="A17" s="242" t="s">
        <v>170</v>
      </c>
      <c r="B17" s="152">
        <f>'[5]Maßnahmen-ZR_WE'!E128</f>
        <v>0.86187845299999999</v>
      </c>
      <c r="C17" s="152">
        <f>'[5]Maßnahmen-ZR_WE'!F128</f>
        <v>0.81188118809999998</v>
      </c>
      <c r="D17" s="152">
        <f>'[5]Maßnahmen-ZR_WE'!G128</f>
        <v>0.92500000000000004</v>
      </c>
      <c r="E17" s="241"/>
      <c r="F17" s="241"/>
      <c r="G17" s="241"/>
      <c r="H17" s="241"/>
      <c r="I17" s="241"/>
      <c r="J17" s="241"/>
      <c r="K17" s="201"/>
      <c r="L17" s="201"/>
      <c r="M17" s="201"/>
      <c r="N17" s="201"/>
      <c r="O17" s="201"/>
      <c r="P17" s="201"/>
      <c r="Q17" s="201"/>
      <c r="R17" s="201"/>
      <c r="S17" s="201"/>
      <c r="T17" s="242" t="s">
        <v>170</v>
      </c>
      <c r="U17" s="152">
        <f>'[5]Maßnahmen-ZR_HE'!E128</f>
        <v>0.85131086140000001</v>
      </c>
      <c r="V17" s="152">
        <f>'[5]Maßnahmen-ZR_HE'!F128</f>
        <v>0.82860824740000005</v>
      </c>
      <c r="W17" s="152">
        <f>'[5]Maßnahmen-ZR_HE'!G128</f>
        <v>0.88298829879999996</v>
      </c>
      <c r="X17" s="241"/>
      <c r="Y17" s="241"/>
      <c r="Z17" s="241"/>
      <c r="AA17" s="241"/>
      <c r="AB17" s="241"/>
      <c r="AC17" s="241"/>
      <c r="AD17" s="241"/>
      <c r="AE17" s="241"/>
      <c r="AF17" s="241"/>
      <c r="AG17" s="241"/>
      <c r="AH17" s="241"/>
      <c r="AI17" s="241"/>
      <c r="AJ17" s="241"/>
      <c r="AK17" s="241"/>
      <c r="AS17" s="238"/>
      <c r="AT17" s="238"/>
      <c r="AU17" s="238"/>
      <c r="AV17" s="238"/>
      <c r="AW17" s="238"/>
      <c r="AX17" s="238"/>
      <c r="AY17" s="238"/>
      <c r="AZ17" s="238"/>
      <c r="BA17" s="238"/>
      <c r="BB17" s="238"/>
      <c r="BC17" s="238"/>
    </row>
    <row r="18" spans="1:75" ht="14.5" customHeight="1" x14ac:dyDescent="0.35">
      <c r="A18" s="242" t="s">
        <v>171</v>
      </c>
      <c r="B18" s="152" t="str">
        <f>'[5]Maßnahmen-ZR_WE'!E129</f>
        <v>X</v>
      </c>
      <c r="C18" s="152" t="str">
        <f>'[5]Maßnahmen-ZR_WE'!F129</f>
        <v>X</v>
      </c>
      <c r="D18" s="152" t="str">
        <f>'[5]Maßnahmen-ZR_WE'!G129</f>
        <v>X</v>
      </c>
      <c r="E18" s="241"/>
      <c r="F18" s="241"/>
      <c r="G18" s="241"/>
      <c r="H18" s="241"/>
      <c r="I18" s="241"/>
      <c r="J18" s="241"/>
      <c r="K18" s="201"/>
      <c r="L18" s="201"/>
      <c r="M18" s="201"/>
      <c r="N18" s="201"/>
      <c r="O18" s="201"/>
      <c r="P18" s="201"/>
      <c r="Q18" s="201"/>
      <c r="R18" s="201"/>
      <c r="S18" s="201"/>
      <c r="T18" s="242" t="s">
        <v>171</v>
      </c>
      <c r="U18" s="152" t="str">
        <f>'[5]Maßnahmen-ZR_HE'!E129</f>
        <v>X</v>
      </c>
      <c r="V18" s="152" t="str">
        <f>'[5]Maßnahmen-ZR_HE'!F129</f>
        <v>X</v>
      </c>
      <c r="W18" s="152" t="str">
        <f>'[5]Maßnahmen-ZR_HE'!G129</f>
        <v>X</v>
      </c>
      <c r="X18" s="241"/>
      <c r="Y18" s="241"/>
      <c r="Z18" s="241"/>
      <c r="AA18" s="241"/>
      <c r="AB18" s="241"/>
      <c r="AC18" s="241"/>
      <c r="AD18" s="241"/>
      <c r="AE18" s="241"/>
      <c r="AF18" s="241"/>
      <c r="AG18" s="241"/>
      <c r="AH18" s="241"/>
      <c r="AI18" s="241"/>
      <c r="AJ18" s="241"/>
      <c r="AK18" s="241"/>
      <c r="AS18" s="238"/>
      <c r="AT18" s="238"/>
      <c r="AU18" s="238"/>
      <c r="AV18" s="238"/>
      <c r="AW18" s="238"/>
      <c r="AX18" s="238"/>
      <c r="AY18" s="238"/>
      <c r="AZ18" s="238"/>
      <c r="BA18" s="238"/>
      <c r="BB18" s="238"/>
      <c r="BC18" s="238"/>
    </row>
    <row r="19" spans="1:75" ht="14.5" customHeight="1" x14ac:dyDescent="0.35">
      <c r="A19" s="242" t="s">
        <v>172</v>
      </c>
      <c r="B19" s="152" t="str">
        <f>'[5]Maßnahmen-ZR_WE'!E130</f>
        <v>X</v>
      </c>
      <c r="C19" s="152" t="str">
        <f>'[5]Maßnahmen-ZR_WE'!F130</f>
        <v>X</v>
      </c>
      <c r="D19" s="152" t="str">
        <f>'[5]Maßnahmen-ZR_WE'!G130</f>
        <v>X</v>
      </c>
      <c r="E19" s="241"/>
      <c r="F19" s="241"/>
      <c r="G19" s="241"/>
      <c r="H19" s="241"/>
      <c r="I19" s="241"/>
      <c r="J19" s="241"/>
      <c r="K19" s="201"/>
      <c r="L19" s="201"/>
      <c r="M19" s="201"/>
      <c r="N19" s="201"/>
      <c r="O19" s="201"/>
      <c r="P19" s="201"/>
      <c r="Q19" s="201"/>
      <c r="R19" s="201"/>
      <c r="S19" s="201"/>
      <c r="T19" s="242" t="s">
        <v>172</v>
      </c>
      <c r="U19" s="152">
        <f>'[5]Maßnahmen-ZR_HE'!E130</f>
        <v>0.89300000000000002</v>
      </c>
      <c r="V19" s="152">
        <f>'[5]Maßnahmen-ZR_HE'!F130</f>
        <v>0.89408099689999998</v>
      </c>
      <c r="W19" s="152">
        <f>'[5]Maßnahmen-ZR_HE'!G130</f>
        <v>0.88983050850000001</v>
      </c>
      <c r="X19" s="241"/>
      <c r="Y19" s="241"/>
      <c r="Z19" s="241"/>
      <c r="AA19" s="241"/>
      <c r="AB19" s="241"/>
      <c r="AC19" s="241"/>
      <c r="AD19" s="241"/>
      <c r="AE19" s="241"/>
      <c r="AF19" s="241"/>
      <c r="AG19" s="241"/>
      <c r="AH19" s="241"/>
      <c r="AI19" s="241"/>
      <c r="AJ19" s="241"/>
      <c r="AK19" s="241"/>
      <c r="AS19" s="238"/>
      <c r="AT19" s="238"/>
      <c r="AU19" s="238"/>
      <c r="AV19" s="238"/>
      <c r="AW19" s="238"/>
      <c r="AX19" s="238"/>
      <c r="AY19" s="238"/>
      <c r="AZ19" s="238"/>
      <c r="BA19" s="238"/>
      <c r="BB19" s="238"/>
      <c r="BC19" s="238"/>
    </row>
    <row r="20" spans="1:75" ht="14.5" customHeight="1" x14ac:dyDescent="0.35">
      <c r="A20" s="151" t="s">
        <v>173</v>
      </c>
      <c r="B20" s="154"/>
      <c r="C20" s="154"/>
      <c r="D20" s="154"/>
      <c r="E20" s="241"/>
      <c r="F20" s="241"/>
      <c r="G20" s="241"/>
      <c r="H20" s="241"/>
      <c r="I20" s="241"/>
      <c r="J20" s="241"/>
      <c r="K20" s="201"/>
      <c r="L20" s="201"/>
      <c r="M20" s="201"/>
      <c r="N20" s="201"/>
      <c r="O20" s="201"/>
      <c r="P20" s="201"/>
      <c r="Q20" s="201"/>
      <c r="R20" s="201"/>
      <c r="S20" s="201"/>
      <c r="T20" s="151" t="s">
        <v>173</v>
      </c>
      <c r="U20" s="154"/>
      <c r="V20" s="154"/>
      <c r="W20" s="154"/>
      <c r="X20" s="241"/>
      <c r="Y20" s="241"/>
      <c r="Z20" s="241"/>
      <c r="AA20" s="241"/>
      <c r="AB20" s="241"/>
      <c r="AC20" s="241"/>
      <c r="AD20" s="241"/>
      <c r="AE20" s="241"/>
      <c r="AF20" s="241"/>
      <c r="AG20" s="241"/>
      <c r="AH20" s="241"/>
      <c r="AI20" s="241"/>
      <c r="AJ20" s="241"/>
      <c r="AK20" s="241"/>
      <c r="AS20" s="238"/>
      <c r="AT20" s="238"/>
      <c r="AU20" s="238"/>
      <c r="AV20" s="238"/>
      <c r="AW20" s="238"/>
      <c r="AX20" s="238"/>
      <c r="AY20" s="238"/>
      <c r="AZ20" s="238"/>
      <c r="BA20" s="238"/>
      <c r="BB20" s="238"/>
      <c r="BC20" s="238"/>
    </row>
    <row r="21" spans="1:75" ht="14.5" customHeight="1" x14ac:dyDescent="0.35">
      <c r="A21" s="151" t="s">
        <v>174</v>
      </c>
      <c r="B21" s="154"/>
      <c r="C21" s="154"/>
      <c r="D21" s="154"/>
      <c r="E21" s="241"/>
      <c r="F21" s="241"/>
      <c r="G21" s="241"/>
      <c r="H21" s="241"/>
      <c r="I21" s="241"/>
      <c r="J21" s="241"/>
      <c r="K21" s="201"/>
      <c r="L21" s="201"/>
      <c r="M21" s="201"/>
      <c r="N21" s="201"/>
      <c r="O21" s="201"/>
      <c r="P21" s="201"/>
      <c r="Q21" s="201"/>
      <c r="R21" s="201"/>
      <c r="S21" s="201"/>
      <c r="T21" s="151" t="s">
        <v>174</v>
      </c>
      <c r="U21" s="154"/>
      <c r="V21" s="154"/>
      <c r="W21" s="154"/>
      <c r="X21" s="241"/>
      <c r="Y21" s="241"/>
      <c r="Z21" s="241"/>
      <c r="AA21" s="241"/>
      <c r="AB21" s="241"/>
      <c r="AC21" s="241"/>
      <c r="AD21" s="241"/>
      <c r="AE21" s="241"/>
      <c r="AF21" s="241"/>
      <c r="AG21" s="241"/>
      <c r="AH21" s="241"/>
      <c r="AI21" s="241"/>
      <c r="AJ21" s="241"/>
      <c r="AK21" s="241"/>
      <c r="AS21" s="238"/>
      <c r="AT21" s="238"/>
      <c r="AU21" s="238"/>
      <c r="AV21" s="238"/>
      <c r="AW21" s="238"/>
      <c r="AX21" s="238"/>
      <c r="AY21" s="238"/>
      <c r="AZ21" s="238"/>
      <c r="BA21" s="238"/>
      <c r="BB21" s="238"/>
      <c r="BC21" s="238"/>
    </row>
    <row r="22" spans="1:75" ht="14.5" customHeight="1" x14ac:dyDescent="0.35">
      <c r="A22" s="242" t="s">
        <v>175</v>
      </c>
      <c r="B22" s="152">
        <f>'[5]Maßnahmen-ZR_WE'!E133</f>
        <v>0.64784946239999996</v>
      </c>
      <c r="C22" s="152">
        <f>'[5]Maßnahmen-ZR_WE'!F133</f>
        <v>0.62331838569999998</v>
      </c>
      <c r="D22" s="152">
        <f>'[5]Maßnahmen-ZR_WE'!G133</f>
        <v>0.68918918920000005</v>
      </c>
      <c r="E22" s="241"/>
      <c r="F22" s="241"/>
      <c r="G22" s="241"/>
      <c r="H22" s="241"/>
      <c r="I22" s="241"/>
      <c r="J22" s="241"/>
      <c r="K22" s="201"/>
      <c r="L22" s="201"/>
      <c r="M22" s="201"/>
      <c r="N22" s="201"/>
      <c r="O22" s="201"/>
      <c r="P22" s="201"/>
      <c r="Q22" s="201"/>
      <c r="R22" s="201"/>
      <c r="S22" s="201"/>
      <c r="T22" s="242" t="s">
        <v>175</v>
      </c>
      <c r="U22" s="152">
        <f>'[5]Maßnahmen-ZR_HE'!E133</f>
        <v>0.60777917189999997</v>
      </c>
      <c r="V22" s="152">
        <f>'[5]Maßnahmen-ZR_HE'!F133</f>
        <v>0.59982653949999998</v>
      </c>
      <c r="W22" s="152">
        <f>'[5]Maßnahmen-ZR_HE'!G133</f>
        <v>0.62859753309999999</v>
      </c>
      <c r="X22" s="241"/>
      <c r="Y22" s="241"/>
      <c r="Z22" s="241"/>
      <c r="AA22" s="241"/>
      <c r="AB22" s="241"/>
      <c r="AC22" s="241"/>
      <c r="AD22" s="241"/>
      <c r="AE22" s="241"/>
      <c r="AF22" s="241"/>
      <c r="AG22" s="241"/>
      <c r="AH22" s="241"/>
      <c r="AI22" s="241"/>
      <c r="AJ22" s="241"/>
      <c r="AK22" s="241"/>
      <c r="AS22" s="238"/>
      <c r="AT22" s="238"/>
      <c r="AU22" s="238"/>
      <c r="AV22" s="238"/>
      <c r="AW22" s="238"/>
      <c r="AX22" s="238"/>
      <c r="AY22" s="238"/>
      <c r="AZ22" s="238"/>
      <c r="BA22" s="238"/>
      <c r="BB22" s="238"/>
      <c r="BC22" s="238"/>
    </row>
    <row r="23" spans="1:75" ht="14.5" customHeight="1" x14ac:dyDescent="0.35">
      <c r="A23" s="151" t="s">
        <v>176</v>
      </c>
      <c r="B23" s="154"/>
      <c r="C23" s="154"/>
      <c r="D23" s="154"/>
      <c r="E23" s="241"/>
      <c r="F23" s="241"/>
      <c r="G23" s="241"/>
      <c r="H23" s="241"/>
      <c r="I23" s="241"/>
      <c r="J23" s="241"/>
      <c r="K23" s="201"/>
      <c r="L23" s="201"/>
      <c r="M23" s="201"/>
      <c r="N23" s="201"/>
      <c r="O23" s="201"/>
      <c r="P23" s="201"/>
      <c r="Q23" s="201"/>
      <c r="R23" s="201"/>
      <c r="S23" s="201"/>
      <c r="T23" s="151" t="s">
        <v>176</v>
      </c>
      <c r="U23" s="154"/>
      <c r="V23" s="154"/>
      <c r="W23" s="154"/>
      <c r="X23" s="241"/>
      <c r="Y23" s="241"/>
      <c r="Z23" s="241"/>
      <c r="AA23" s="241"/>
      <c r="AB23" s="241"/>
      <c r="AC23" s="241"/>
      <c r="AD23" s="241"/>
      <c r="AE23" s="241"/>
      <c r="AF23" s="241"/>
      <c r="AG23" s="241"/>
      <c r="AH23" s="241"/>
      <c r="AI23" s="241"/>
      <c r="AJ23" s="241"/>
      <c r="AK23" s="241"/>
      <c r="AS23" s="238"/>
      <c r="AT23" s="238"/>
      <c r="AU23" s="238"/>
      <c r="AV23" s="238"/>
      <c r="AW23" s="238"/>
      <c r="AX23" s="238"/>
      <c r="AY23" s="238"/>
      <c r="AZ23" s="238"/>
      <c r="BA23" s="238"/>
      <c r="BB23" s="238"/>
      <c r="BC23" s="238"/>
    </row>
    <row r="24" spans="1:75" ht="14.5" customHeight="1" x14ac:dyDescent="0.35">
      <c r="A24" s="151" t="s">
        <v>177</v>
      </c>
      <c r="B24" s="154"/>
      <c r="C24" s="154"/>
      <c r="D24" s="154"/>
      <c r="E24" s="241"/>
      <c r="F24" s="241"/>
      <c r="G24" s="241"/>
      <c r="H24" s="241"/>
      <c r="I24" s="241"/>
      <c r="J24" s="241"/>
      <c r="K24" s="201"/>
      <c r="L24" s="201"/>
      <c r="M24" s="201"/>
      <c r="N24" s="201"/>
      <c r="O24" s="201"/>
      <c r="P24" s="201"/>
      <c r="Q24" s="201"/>
      <c r="R24" s="201"/>
      <c r="S24" s="201"/>
      <c r="T24" s="151" t="s">
        <v>177</v>
      </c>
      <c r="U24" s="154"/>
      <c r="V24" s="154"/>
      <c r="W24" s="154"/>
      <c r="X24" s="241"/>
      <c r="Y24" s="241"/>
      <c r="Z24" s="241"/>
      <c r="AA24" s="241"/>
      <c r="AB24" s="241"/>
      <c r="AC24" s="241"/>
      <c r="AD24" s="241"/>
      <c r="AE24" s="241"/>
      <c r="AF24" s="241"/>
      <c r="AG24" s="241"/>
      <c r="AH24" s="241"/>
      <c r="AI24" s="241"/>
      <c r="AJ24" s="241"/>
      <c r="AK24" s="241"/>
      <c r="AS24" s="238"/>
      <c r="AT24" s="238"/>
      <c r="AU24" s="238"/>
      <c r="AV24" s="238"/>
      <c r="AW24" s="238"/>
      <c r="AX24" s="238"/>
      <c r="AY24" s="238"/>
      <c r="AZ24" s="238"/>
      <c r="BA24" s="238"/>
      <c r="BB24" s="238"/>
      <c r="BC24" s="238"/>
    </row>
    <row r="25" spans="1:75" s="18" customFormat="1" ht="14.5" customHeight="1" x14ac:dyDescent="0.35">
      <c r="A25" s="62" t="s">
        <v>40</v>
      </c>
      <c r="H25"/>
      <c r="I25"/>
      <c r="T25" s="62" t="s">
        <v>40</v>
      </c>
      <c r="AL25" s="238"/>
      <c r="AM25" s="238"/>
      <c r="AN25" s="238"/>
      <c r="AO25" s="238"/>
      <c r="AP25" s="238"/>
      <c r="AQ25" s="238"/>
      <c r="AR25" s="238"/>
      <c r="AS25" s="238"/>
      <c r="AT25" s="238"/>
      <c r="AU25" s="238"/>
      <c r="AV25" s="238"/>
      <c r="AW25" s="238"/>
      <c r="AX25" s="238"/>
      <c r="AY25" s="238"/>
      <c r="AZ25" s="238"/>
      <c r="BA25" s="238"/>
      <c r="BB25" s="238"/>
      <c r="BC25" s="238"/>
      <c r="BD25" s="239"/>
      <c r="BE25" s="239"/>
      <c r="BF25" s="239"/>
      <c r="BG25" s="239"/>
      <c r="BH25" s="239"/>
      <c r="BI25" s="29"/>
      <c r="BJ25" s="29"/>
      <c r="BK25" s="29"/>
      <c r="BL25" s="29"/>
      <c r="BM25" s="29"/>
      <c r="BN25" s="29"/>
      <c r="BO25" s="29"/>
      <c r="BP25" s="140"/>
      <c r="BQ25" s="140"/>
      <c r="BR25" s="140"/>
      <c r="BS25" s="140"/>
      <c r="BT25" s="140"/>
      <c r="BU25" s="140"/>
      <c r="BV25" s="140"/>
      <c r="BW25" s="140"/>
    </row>
    <row r="26" spans="1:75" s="18" customFormat="1" ht="14.5" customHeight="1" x14ac:dyDescent="0.35">
      <c r="A26" s="62" t="s">
        <v>178</v>
      </c>
      <c r="H26"/>
      <c r="I26"/>
      <c r="T26" s="62" t="s">
        <v>178</v>
      </c>
      <c r="AL26" s="238"/>
      <c r="AM26" s="238"/>
      <c r="AN26" s="238"/>
      <c r="AO26" s="238"/>
      <c r="AP26" s="238"/>
      <c r="AQ26" s="238"/>
      <c r="AR26" s="238"/>
      <c r="AS26" s="238"/>
      <c r="AT26" s="238"/>
      <c r="AU26" s="238"/>
      <c r="AV26" s="238"/>
      <c r="AW26" s="238"/>
      <c r="AX26" s="238"/>
      <c r="AY26" s="238"/>
      <c r="AZ26" s="238"/>
      <c r="BA26" s="238"/>
      <c r="BB26" s="238"/>
      <c r="BC26" s="238"/>
      <c r="BD26" s="239"/>
      <c r="BE26" s="239"/>
      <c r="BF26" s="239"/>
      <c r="BG26" s="239"/>
      <c r="BH26" s="239"/>
      <c r="BI26" s="29"/>
      <c r="BJ26" s="29"/>
      <c r="BK26" s="29"/>
      <c r="BL26" s="29"/>
      <c r="BM26" s="29"/>
      <c r="BN26" s="29"/>
      <c r="BO26" s="29"/>
      <c r="BP26" s="140"/>
      <c r="BQ26" s="140"/>
      <c r="BR26" s="140"/>
      <c r="BS26" s="140"/>
      <c r="BT26" s="140"/>
      <c r="BU26" s="140"/>
      <c r="BV26" s="140"/>
      <c r="BW26" s="140"/>
    </row>
    <row r="27" spans="1:75" s="18" customFormat="1" ht="14.5" customHeight="1" x14ac:dyDescent="0.35">
      <c r="A27" s="303" t="s">
        <v>179</v>
      </c>
      <c r="B27" s="303"/>
      <c r="C27" s="303"/>
      <c r="D27" s="303"/>
      <c r="H27"/>
      <c r="I27"/>
      <c r="T27" s="303" t="s">
        <v>179</v>
      </c>
      <c r="U27" s="303"/>
      <c r="V27" s="303"/>
      <c r="W27" s="303"/>
      <c r="AL27" s="238"/>
      <c r="AM27" s="238"/>
      <c r="AN27" s="238"/>
      <c r="AO27" s="238"/>
      <c r="AP27" s="238"/>
      <c r="AQ27" s="238"/>
      <c r="AR27" s="238"/>
      <c r="AS27" s="238"/>
      <c r="AT27" s="238"/>
      <c r="AU27" s="238"/>
      <c r="AV27" s="238"/>
      <c r="AW27" s="238"/>
      <c r="AX27" s="238"/>
      <c r="AY27" s="238"/>
      <c r="AZ27" s="238"/>
      <c r="BA27" s="238"/>
      <c r="BB27" s="238"/>
      <c r="BC27" s="238"/>
      <c r="BD27" s="239"/>
      <c r="BE27" s="239"/>
      <c r="BF27" s="239"/>
      <c r="BG27" s="239"/>
      <c r="BH27" s="239"/>
      <c r="BI27" s="29"/>
      <c r="BJ27" s="29"/>
      <c r="BK27" s="29"/>
      <c r="BL27" s="29"/>
      <c r="BM27" s="29"/>
      <c r="BN27" s="29"/>
      <c r="BO27" s="29"/>
      <c r="BP27" s="140"/>
      <c r="BQ27" s="140"/>
      <c r="BR27" s="140"/>
      <c r="BS27" s="140"/>
      <c r="BT27" s="140"/>
      <c r="BU27" s="140"/>
      <c r="BV27" s="140"/>
      <c r="BW27" s="140"/>
    </row>
    <row r="28" spans="1:75" s="18" customFormat="1" ht="14.5" customHeight="1" x14ac:dyDescent="0.35">
      <c r="A28" s="303"/>
      <c r="B28" s="303"/>
      <c r="C28" s="303"/>
      <c r="D28" s="303"/>
      <c r="H28"/>
      <c r="I28"/>
      <c r="T28" s="303"/>
      <c r="U28" s="303"/>
      <c r="V28" s="303"/>
      <c r="W28" s="303"/>
      <c r="AL28" s="238"/>
      <c r="AM28" s="238"/>
      <c r="AN28" s="238"/>
      <c r="AO28" s="238"/>
      <c r="AP28" s="238"/>
      <c r="AQ28" s="238"/>
      <c r="AR28" s="238"/>
      <c r="AS28" s="238"/>
      <c r="AT28" s="238"/>
      <c r="AU28" s="238"/>
      <c r="AV28" s="238"/>
      <c r="AW28" s="238"/>
      <c r="AX28" s="238"/>
      <c r="AY28" s="238"/>
      <c r="AZ28" s="238"/>
      <c r="BA28" s="238"/>
      <c r="BB28" s="238"/>
      <c r="BC28" s="238"/>
      <c r="BD28" s="239"/>
      <c r="BE28" s="239"/>
      <c r="BF28" s="239"/>
      <c r="BG28" s="239"/>
      <c r="BH28" s="239"/>
      <c r="BI28" s="29"/>
      <c r="BJ28" s="29"/>
      <c r="BK28" s="29"/>
      <c r="BL28" s="29"/>
      <c r="BM28" s="29"/>
      <c r="BN28" s="29"/>
      <c r="BO28" s="29"/>
      <c r="BP28" s="140"/>
      <c r="BQ28" s="140"/>
      <c r="BR28" s="140"/>
      <c r="BS28" s="140"/>
      <c r="BT28" s="140"/>
      <c r="BU28" s="140"/>
      <c r="BV28" s="140"/>
      <c r="BW28" s="140"/>
    </row>
    <row r="29" spans="1:75" s="18" customFormat="1" ht="14.5" customHeight="1" x14ac:dyDescent="0.35">
      <c r="A29" s="303"/>
      <c r="B29" s="303"/>
      <c r="C29" s="303"/>
      <c r="D29" s="303"/>
      <c r="H29"/>
      <c r="I29"/>
      <c r="T29" s="303"/>
      <c r="U29" s="303"/>
      <c r="V29" s="303"/>
      <c r="W29" s="303"/>
      <c r="AL29" s="238"/>
      <c r="AM29" s="238"/>
      <c r="AN29" s="238"/>
      <c r="AO29" s="238"/>
      <c r="AP29" s="238"/>
      <c r="AQ29" s="238"/>
      <c r="AR29" s="238"/>
      <c r="AS29" s="238"/>
      <c r="AT29" s="238"/>
      <c r="AU29" s="238"/>
      <c r="AV29" s="238"/>
      <c r="AW29" s="238"/>
      <c r="AX29" s="238"/>
      <c r="AY29" s="238"/>
      <c r="AZ29" s="238"/>
      <c r="BA29" s="238"/>
      <c r="BB29" s="238"/>
      <c r="BC29" s="238"/>
      <c r="BD29" s="239"/>
      <c r="BE29" s="239"/>
      <c r="BF29" s="239"/>
      <c r="BG29" s="239"/>
      <c r="BH29" s="239"/>
      <c r="BI29" s="29"/>
      <c r="BJ29" s="29"/>
      <c r="BK29" s="29"/>
      <c r="BL29" s="29"/>
      <c r="BM29" s="29"/>
      <c r="BN29" s="29"/>
      <c r="BO29" s="29"/>
      <c r="BP29" s="140"/>
      <c r="BQ29" s="140"/>
      <c r="BR29" s="140"/>
      <c r="BS29" s="140"/>
      <c r="BT29" s="140"/>
      <c r="BU29" s="140"/>
      <c r="BV29" s="140"/>
      <c r="BW29" s="140"/>
    </row>
    <row r="30" spans="1:75" s="18" customFormat="1" ht="14.5" customHeight="1" x14ac:dyDescent="0.35">
      <c r="A30" s="303"/>
      <c r="B30" s="303"/>
      <c r="C30" s="303"/>
      <c r="D30" s="303"/>
      <c r="H30"/>
      <c r="I30"/>
      <c r="T30" s="303"/>
      <c r="U30" s="303"/>
      <c r="V30" s="303"/>
      <c r="W30" s="303"/>
      <c r="AL30" s="238"/>
      <c r="AM30" s="238"/>
      <c r="AN30" s="238"/>
      <c r="AO30" s="238"/>
      <c r="AP30" s="238"/>
      <c r="AQ30" s="238"/>
      <c r="AR30" s="238"/>
      <c r="AS30" s="238"/>
      <c r="AT30" s="238"/>
      <c r="AU30" s="238"/>
      <c r="AV30" s="238"/>
      <c r="AW30" s="238"/>
      <c r="AX30" s="238"/>
      <c r="AY30" s="238"/>
      <c r="AZ30" s="238"/>
      <c r="BA30" s="238"/>
      <c r="BB30" s="238"/>
      <c r="BC30" s="238"/>
      <c r="BD30" s="239"/>
      <c r="BE30" s="239"/>
      <c r="BF30" s="239"/>
      <c r="BG30" s="239"/>
      <c r="BH30" s="239"/>
      <c r="BI30" s="29"/>
      <c r="BJ30" s="29"/>
      <c r="BK30" s="29"/>
      <c r="BL30" s="29"/>
      <c r="BM30" s="29"/>
      <c r="BN30" s="29"/>
      <c r="BO30" s="29"/>
      <c r="BP30" s="140"/>
      <c r="BQ30" s="140"/>
      <c r="BR30" s="140"/>
      <c r="BS30" s="140"/>
      <c r="BT30" s="140"/>
      <c r="BU30" s="140"/>
      <c r="BV30" s="140"/>
      <c r="BW30" s="140"/>
    </row>
    <row r="31" spans="1:75" s="18" customFormat="1" ht="14.5" customHeight="1" x14ac:dyDescent="0.35">
      <c r="A31" s="303"/>
      <c r="B31" s="303"/>
      <c r="C31" s="303"/>
      <c r="D31" s="303"/>
      <c r="H31"/>
      <c r="I31"/>
      <c r="T31" s="303"/>
      <c r="U31" s="303"/>
      <c r="V31" s="303"/>
      <c r="W31" s="303"/>
      <c r="AL31" s="238"/>
      <c r="AM31" s="238"/>
      <c r="AN31" s="238"/>
      <c r="AO31" s="238"/>
      <c r="AP31" s="238"/>
      <c r="AQ31" s="238"/>
      <c r="AR31" s="238"/>
      <c r="AS31" s="238"/>
      <c r="AT31" s="238"/>
      <c r="AU31" s="238"/>
      <c r="AV31" s="238"/>
      <c r="AW31" s="238"/>
      <c r="AX31" s="238"/>
      <c r="AY31" s="238"/>
      <c r="AZ31" s="238"/>
      <c r="BA31" s="238"/>
      <c r="BB31" s="238"/>
      <c r="BC31" s="238"/>
      <c r="BD31" s="239"/>
      <c r="BE31" s="239"/>
      <c r="BF31" s="239"/>
      <c r="BG31" s="239"/>
      <c r="BH31" s="239"/>
      <c r="BI31" s="29"/>
      <c r="BJ31" s="29"/>
      <c r="BK31" s="29"/>
      <c r="BL31" s="29"/>
      <c r="BM31" s="29"/>
      <c r="BN31" s="29"/>
      <c r="BO31" s="29"/>
      <c r="BP31" s="140"/>
      <c r="BQ31" s="140"/>
      <c r="BR31" s="140"/>
      <c r="BS31" s="140"/>
      <c r="BT31" s="140"/>
      <c r="BU31" s="140"/>
      <c r="BV31" s="140"/>
      <c r="BW31" s="140"/>
    </row>
    <row r="32" spans="1:75" s="18" customFormat="1" ht="14.5" customHeight="1" x14ac:dyDescent="0.35">
      <c r="A32" s="303" t="s">
        <v>180</v>
      </c>
      <c r="B32" s="303"/>
      <c r="C32" s="303"/>
      <c r="D32" s="303"/>
      <c r="H32"/>
      <c r="I32"/>
      <c r="T32" s="303" t="s">
        <v>180</v>
      </c>
      <c r="U32" s="303"/>
      <c r="V32" s="303"/>
      <c r="W32" s="303"/>
      <c r="AL32" s="238"/>
      <c r="AM32" s="238"/>
      <c r="AN32" s="238"/>
      <c r="AO32" s="238"/>
      <c r="AP32" s="238"/>
      <c r="AQ32" s="238"/>
      <c r="AR32" s="238"/>
      <c r="AS32" s="238"/>
      <c r="AT32" s="238"/>
      <c r="AU32" s="238"/>
      <c r="AV32" s="238"/>
      <c r="AW32" s="238"/>
      <c r="AX32" s="238"/>
      <c r="AY32" s="238"/>
      <c r="AZ32" s="238"/>
      <c r="BA32" s="238"/>
      <c r="BB32" s="238"/>
      <c r="BC32" s="238"/>
      <c r="BD32" s="239"/>
      <c r="BE32" s="239"/>
      <c r="BF32" s="239"/>
      <c r="BG32" s="239"/>
      <c r="BH32" s="239"/>
      <c r="BI32" s="29"/>
      <c r="BJ32" s="29"/>
      <c r="BK32" s="29"/>
      <c r="BL32" s="29"/>
      <c r="BM32" s="29"/>
      <c r="BN32" s="29"/>
      <c r="BO32" s="29"/>
      <c r="BP32" s="140"/>
      <c r="BQ32" s="140"/>
      <c r="BR32" s="140"/>
      <c r="BS32" s="140"/>
      <c r="BT32" s="140"/>
      <c r="BU32" s="140"/>
      <c r="BV32" s="140"/>
      <c r="BW32" s="140"/>
    </row>
    <row r="33" spans="1:75" s="18" customFormat="1" ht="14.5" customHeight="1" x14ac:dyDescent="0.35">
      <c r="A33" s="303"/>
      <c r="B33" s="303"/>
      <c r="C33" s="303"/>
      <c r="D33" s="303"/>
      <c r="H33"/>
      <c r="I33"/>
      <c r="T33" s="303"/>
      <c r="U33" s="303"/>
      <c r="V33" s="303"/>
      <c r="W33" s="303"/>
      <c r="AL33" s="238"/>
      <c r="AM33" s="238"/>
      <c r="AN33" s="238"/>
      <c r="AO33" s="238"/>
      <c r="AP33" s="238"/>
      <c r="AQ33" s="238"/>
      <c r="AR33" s="238"/>
      <c r="AS33" s="238"/>
      <c r="AT33" s="238"/>
      <c r="AU33" s="238"/>
      <c r="AV33" s="238"/>
      <c r="AW33" s="238"/>
      <c r="AX33" s="238"/>
      <c r="AY33" s="238"/>
      <c r="AZ33" s="238"/>
      <c r="BA33" s="238"/>
      <c r="BB33" s="238"/>
      <c r="BC33" s="238"/>
      <c r="BD33" s="239"/>
      <c r="BE33" s="239"/>
      <c r="BF33" s="239"/>
      <c r="BG33" s="239"/>
      <c r="BH33" s="239"/>
      <c r="BI33" s="29"/>
      <c r="BJ33" s="29"/>
      <c r="BK33" s="29"/>
      <c r="BL33" s="29"/>
      <c r="BM33" s="29"/>
      <c r="BN33" s="29"/>
      <c r="BO33" s="29"/>
      <c r="BP33" s="140"/>
      <c r="BQ33" s="140"/>
      <c r="BR33" s="140"/>
      <c r="BS33" s="140"/>
      <c r="BT33" s="140"/>
      <c r="BU33" s="140"/>
      <c r="BV33" s="140"/>
      <c r="BW33" s="140"/>
    </row>
    <row r="34" spans="1:75" s="18" customFormat="1" ht="14.5" customHeight="1" x14ac:dyDescent="0.35">
      <c r="A34" s="62"/>
      <c r="H34"/>
      <c r="I34"/>
      <c r="T34" s="62"/>
      <c r="AL34" s="238"/>
      <c r="AM34" s="238"/>
      <c r="AN34" s="238"/>
      <c r="AO34" s="238"/>
      <c r="AP34" s="238"/>
      <c r="AQ34" s="238"/>
      <c r="AR34" s="238"/>
      <c r="AS34" s="238"/>
      <c r="AT34" s="238"/>
      <c r="AU34" s="238"/>
      <c r="AV34" s="238"/>
      <c r="AW34" s="238"/>
      <c r="AX34" s="238"/>
      <c r="AY34" s="238"/>
      <c r="AZ34" s="238"/>
      <c r="BA34" s="238"/>
      <c r="BB34" s="238"/>
      <c r="BC34" s="238"/>
      <c r="BD34" s="239"/>
      <c r="BE34" s="239"/>
      <c r="BF34" s="239"/>
      <c r="BG34" s="239"/>
      <c r="BH34" s="239"/>
      <c r="BI34" s="29"/>
      <c r="BJ34" s="29"/>
      <c r="BK34" s="29"/>
      <c r="BL34" s="29"/>
      <c r="BM34" s="29"/>
      <c r="BN34" s="29"/>
      <c r="BO34" s="29"/>
      <c r="BP34" s="140"/>
      <c r="BQ34" s="140"/>
      <c r="BR34" s="140"/>
      <c r="BS34" s="140"/>
      <c r="BT34" s="140"/>
      <c r="BU34" s="140"/>
      <c r="BV34" s="140"/>
      <c r="BW34" s="140"/>
    </row>
    <row r="35" spans="1:75" s="18" customFormat="1" ht="14.5" customHeight="1" x14ac:dyDescent="0.35">
      <c r="H35"/>
      <c r="I35"/>
      <c r="J35" s="61"/>
      <c r="AL35" s="238"/>
      <c r="AM35" s="238"/>
      <c r="AN35" s="238"/>
      <c r="AO35" s="238"/>
      <c r="AP35" s="238"/>
      <c r="AQ35" s="238"/>
      <c r="AR35" s="238"/>
      <c r="AS35" s="238"/>
      <c r="AT35" s="238"/>
      <c r="AU35" s="238"/>
      <c r="AV35" s="238"/>
      <c r="AW35" s="238"/>
      <c r="AX35" s="238"/>
      <c r="AY35" s="238"/>
      <c r="AZ35" s="238"/>
      <c r="BA35" s="238"/>
      <c r="BB35" s="238"/>
      <c r="BC35" s="238"/>
      <c r="BD35" s="239"/>
      <c r="BE35" s="239"/>
      <c r="BF35" s="239"/>
      <c r="BG35" s="239"/>
      <c r="BH35" s="239"/>
      <c r="BI35" s="29"/>
      <c r="BJ35" s="29"/>
      <c r="BK35" s="29"/>
      <c r="BL35" s="29"/>
      <c r="BM35" s="29"/>
      <c r="BN35" s="29"/>
      <c r="BO35" s="29"/>
      <c r="BP35" s="140"/>
      <c r="BQ35" s="140"/>
      <c r="BR35" s="140"/>
      <c r="BS35" s="140"/>
      <c r="BT35" s="140"/>
    </row>
    <row r="36" spans="1:75" s="18" customFormat="1" ht="14.5" customHeight="1" x14ac:dyDescent="0.35">
      <c r="H36"/>
      <c r="I36"/>
      <c r="AL36" s="238"/>
      <c r="AM36" s="238"/>
      <c r="AN36" s="238"/>
      <c r="AO36" s="238"/>
      <c r="AP36" s="238"/>
      <c r="AQ36" s="238"/>
      <c r="AR36" s="238"/>
      <c r="AS36" s="238"/>
      <c r="AT36" s="238"/>
      <c r="AU36" s="238"/>
      <c r="AV36" s="238"/>
      <c r="AW36" s="238"/>
      <c r="AX36" s="238"/>
      <c r="AY36" s="238"/>
      <c r="AZ36" s="238"/>
      <c r="BA36" s="238"/>
      <c r="BB36" s="238"/>
      <c r="BC36" s="238"/>
      <c r="BD36" s="239"/>
      <c r="BE36" s="239"/>
      <c r="BF36" s="239"/>
      <c r="BG36" s="239"/>
      <c r="BH36" s="239"/>
      <c r="BI36" s="29"/>
      <c r="BJ36" s="29"/>
      <c r="BK36" s="29"/>
      <c r="BL36" s="29"/>
      <c r="BM36" s="29"/>
      <c r="BN36" s="29"/>
      <c r="BO36" s="29"/>
      <c r="BP36" s="140"/>
      <c r="BQ36" s="140"/>
      <c r="BR36" s="140"/>
      <c r="BS36" s="140"/>
      <c r="BT36" s="140"/>
      <c r="BU36" s="140"/>
      <c r="BV36" s="140"/>
      <c r="BW36" s="140"/>
    </row>
    <row r="37" spans="1:75" s="18" customFormat="1" ht="14.5" customHeight="1" x14ac:dyDescent="0.35">
      <c r="H37"/>
      <c r="I37"/>
      <c r="J37"/>
      <c r="AL37" s="238"/>
      <c r="AM37" s="238"/>
      <c r="AN37" s="238"/>
      <c r="AO37" s="238"/>
      <c r="AP37" s="238"/>
      <c r="AQ37" s="238"/>
      <c r="AR37" s="238"/>
      <c r="AS37" s="238"/>
      <c r="AT37" s="238"/>
      <c r="AU37" s="238"/>
      <c r="AV37" s="238"/>
      <c r="AW37" s="238"/>
      <c r="AX37" s="238"/>
      <c r="AY37" s="238"/>
      <c r="AZ37" s="238"/>
      <c r="BA37" s="238"/>
      <c r="BB37" s="238"/>
      <c r="BC37" s="238"/>
      <c r="BD37" s="239"/>
      <c r="BE37" s="239"/>
      <c r="BF37" s="239"/>
      <c r="BG37" s="239"/>
      <c r="BH37" s="239"/>
    </row>
    <row r="38" spans="1:75" s="18" customFormat="1" ht="14.5" customHeight="1" x14ac:dyDescent="0.35">
      <c r="A38" s="62"/>
      <c r="B38" s="60"/>
      <c r="C38" s="62"/>
      <c r="D38" s="62"/>
      <c r="E38" s="62"/>
      <c r="F38" s="63"/>
      <c r="G38" s="60"/>
      <c r="H38"/>
      <c r="I38"/>
      <c r="J38"/>
      <c r="K38" s="62"/>
      <c r="L38" s="60"/>
      <c r="M38" s="60"/>
      <c r="N38" s="62"/>
      <c r="O38" s="62"/>
      <c r="P38" s="62"/>
      <c r="Q38" s="273" t="s">
        <v>90</v>
      </c>
      <c r="R38" s="273"/>
      <c r="S38" s="62"/>
      <c r="T38" s="62"/>
      <c r="U38" s="60"/>
      <c r="V38" s="62"/>
      <c r="W38" s="62"/>
      <c r="X38" s="62"/>
      <c r="Y38" s="62"/>
      <c r="Z38" s="62"/>
      <c r="AA38" s="62"/>
      <c r="AB38" s="62"/>
      <c r="AC38" s="62"/>
      <c r="AD38" s="62"/>
      <c r="AE38" s="62"/>
      <c r="AF38" s="62"/>
      <c r="AG38" s="62"/>
      <c r="AH38" s="62"/>
      <c r="AI38" s="273" t="s">
        <v>90</v>
      </c>
      <c r="AJ38" s="273"/>
      <c r="AK38" s="62"/>
      <c r="AL38" s="238"/>
      <c r="AM38" s="238"/>
      <c r="AN38" s="238"/>
      <c r="AO38" s="238"/>
      <c r="AP38" s="238"/>
      <c r="AQ38" s="238"/>
      <c r="AR38" s="238"/>
      <c r="AZ38" s="239"/>
      <c r="BA38" s="239"/>
      <c r="BB38" s="239"/>
      <c r="BC38" s="239"/>
      <c r="BD38" s="239"/>
      <c r="BE38" s="239"/>
      <c r="BF38" s="239"/>
      <c r="BG38" s="239"/>
      <c r="BH38" s="239"/>
    </row>
    <row r="39" spans="1:75" s="18" customFormat="1" ht="14.5" customHeight="1" x14ac:dyDescent="0.35">
      <c r="A39" s="58" t="s">
        <v>181</v>
      </c>
      <c r="B39" s="243" t="s">
        <v>182</v>
      </c>
      <c r="C39" s="62"/>
      <c r="D39" s="62"/>
      <c r="E39" s="62"/>
      <c r="F39" s="63"/>
      <c r="G39" s="60"/>
      <c r="H39" s="158"/>
      <c r="I39"/>
      <c r="J39"/>
      <c r="K39" s="62"/>
      <c r="L39" s="60"/>
      <c r="M39" s="60"/>
      <c r="N39" s="62"/>
      <c r="O39" s="62"/>
      <c r="P39" s="62"/>
      <c r="Q39" s="62"/>
      <c r="R39" s="62"/>
      <c r="S39" s="62"/>
      <c r="T39" s="58" t="s">
        <v>181</v>
      </c>
      <c r="U39" s="244" t="s">
        <v>182</v>
      </c>
      <c r="V39" s="62"/>
      <c r="W39" s="62"/>
      <c r="X39" s="62"/>
      <c r="Y39" s="62"/>
      <c r="Z39" s="62"/>
      <c r="AA39" s="62"/>
      <c r="AB39" s="62"/>
      <c r="AC39" s="62"/>
      <c r="AD39" s="62"/>
      <c r="AE39" s="62"/>
      <c r="AF39" s="62"/>
      <c r="AG39" s="62"/>
      <c r="AH39" s="62"/>
      <c r="AI39" s="62"/>
      <c r="AJ39" s="62"/>
      <c r="AK39" s="62"/>
      <c r="AL39" s="238"/>
      <c r="AM39" s="238"/>
      <c r="AN39" s="238"/>
      <c r="AO39" s="238"/>
      <c r="AP39" s="238"/>
      <c r="AQ39" s="238"/>
      <c r="AR39" s="238"/>
      <c r="AZ39" s="239"/>
      <c r="BA39" s="239"/>
      <c r="BB39" s="239"/>
      <c r="BC39" s="239"/>
      <c r="BD39" s="239"/>
      <c r="BE39" s="239"/>
      <c r="BF39" s="239"/>
      <c r="BG39" s="239"/>
      <c r="BH39" s="239"/>
    </row>
    <row r="40" spans="1:75" ht="14.5" customHeight="1" x14ac:dyDescent="0.35">
      <c r="A40" s="245" t="s">
        <v>183</v>
      </c>
      <c r="B40" s="246">
        <f>C7</f>
        <v>0.53225806450000002</v>
      </c>
      <c r="H40" s="3"/>
      <c r="I40" s="3"/>
      <c r="O40" s="139"/>
      <c r="P40" s="139"/>
      <c r="Q40" s="139"/>
      <c r="R40" s="139"/>
      <c r="S40" s="139"/>
      <c r="T40" s="245" t="s">
        <v>183</v>
      </c>
      <c r="U40" s="246">
        <f>V7</f>
        <v>0.57350735470000003</v>
      </c>
    </row>
    <row r="41" spans="1:75" ht="14.5" customHeight="1" x14ac:dyDescent="0.35">
      <c r="A41" s="245" t="s">
        <v>184</v>
      </c>
      <c r="B41" s="246" t="str">
        <f>C11</f>
        <v>X</v>
      </c>
      <c r="H41" s="3"/>
      <c r="I41" s="3"/>
      <c r="O41" s="139"/>
      <c r="P41" s="139"/>
      <c r="Q41" s="139"/>
      <c r="R41" s="139"/>
      <c r="S41" s="139"/>
      <c r="T41" s="245" t="s">
        <v>184</v>
      </c>
      <c r="U41" s="246">
        <f>V11</f>
        <v>0.87671232880000005</v>
      </c>
    </row>
    <row r="42" spans="1:75" ht="14.5" customHeight="1" x14ac:dyDescent="0.35">
      <c r="A42" s="245" t="s">
        <v>185</v>
      </c>
      <c r="B42" s="246" t="str">
        <f>C12</f>
        <v>X</v>
      </c>
      <c r="H42" s="3"/>
      <c r="I42" s="3"/>
      <c r="O42" s="139"/>
      <c r="P42" s="139"/>
      <c r="Q42" s="139"/>
      <c r="R42" s="139"/>
      <c r="S42" s="139"/>
      <c r="T42" s="245" t="s">
        <v>185</v>
      </c>
      <c r="U42" s="246">
        <f>V12</f>
        <v>0.75378787879999998</v>
      </c>
    </row>
    <row r="43" spans="1:75" ht="14.5" customHeight="1" x14ac:dyDescent="0.35">
      <c r="A43" s="245" t="s">
        <v>186</v>
      </c>
      <c r="B43" s="246">
        <f>C14</f>
        <v>0.56382978719999999</v>
      </c>
      <c r="H43" s="3"/>
      <c r="I43" s="3"/>
      <c r="O43" s="139"/>
      <c r="P43" s="139"/>
      <c r="Q43" s="139"/>
      <c r="R43" s="139"/>
      <c r="S43" s="139"/>
      <c r="T43" s="245" t="s">
        <v>186</v>
      </c>
      <c r="U43" s="246">
        <f>V14</f>
        <v>0.63574520720000005</v>
      </c>
    </row>
    <row r="44" spans="1:75" ht="14.5" customHeight="1" x14ac:dyDescent="0.35">
      <c r="A44" s="245" t="s">
        <v>187</v>
      </c>
      <c r="B44" s="246">
        <f>C17</f>
        <v>0.81188118809999998</v>
      </c>
      <c r="H44" s="3"/>
      <c r="I44" s="3"/>
      <c r="O44" s="139"/>
      <c r="P44" s="139"/>
      <c r="Q44" s="139"/>
      <c r="R44" s="139"/>
      <c r="S44" s="139"/>
      <c r="T44" s="245" t="s">
        <v>187</v>
      </c>
      <c r="U44" s="246">
        <f>V17</f>
        <v>0.82860824740000005</v>
      </c>
    </row>
    <row r="45" spans="1:75" ht="14.5" customHeight="1" x14ac:dyDescent="0.35">
      <c r="A45" s="245" t="s">
        <v>188</v>
      </c>
      <c r="B45" s="246">
        <f>C22</f>
        <v>0.62331838569999998</v>
      </c>
      <c r="H45" s="3"/>
      <c r="I45" s="3"/>
      <c r="O45" s="139"/>
      <c r="P45" s="139"/>
      <c r="Q45" s="139"/>
      <c r="R45" s="139"/>
      <c r="S45" s="139"/>
      <c r="T45" s="245" t="s">
        <v>172</v>
      </c>
      <c r="U45" s="246">
        <f>V19</f>
        <v>0.89408099689999998</v>
      </c>
    </row>
    <row r="46" spans="1:75" ht="14.5" customHeight="1" x14ac:dyDescent="0.35">
      <c r="A46" s="247"/>
      <c r="B46" s="248"/>
      <c r="E46" s="158"/>
      <c r="T46" s="249" t="s">
        <v>188</v>
      </c>
      <c r="U46" s="246">
        <f>V22</f>
        <v>0.59982653949999998</v>
      </c>
      <c r="X46" s="158"/>
      <c r="Y46" s="158"/>
      <c r="Z46" s="158"/>
      <c r="AA46" s="158"/>
      <c r="AB46" s="158"/>
      <c r="AC46" s="158"/>
      <c r="AD46" s="158"/>
      <c r="AE46" s="158"/>
      <c r="AF46" s="158"/>
      <c r="AG46" s="158"/>
      <c r="AH46" s="158"/>
      <c r="AI46" s="158"/>
      <c r="AJ46" s="158"/>
      <c r="AK46" s="158"/>
      <c r="AW46" s="158"/>
    </row>
    <row r="47" spans="1:75" ht="14.5" customHeight="1" x14ac:dyDescent="0.35">
      <c r="A47" s="250"/>
      <c r="B47" s="248"/>
      <c r="E47" s="158"/>
      <c r="T47" s="250"/>
      <c r="U47" s="248"/>
      <c r="X47" s="158"/>
      <c r="Y47" s="158"/>
      <c r="Z47" s="158"/>
      <c r="AA47" s="158"/>
      <c r="AB47" s="158"/>
      <c r="AC47" s="158"/>
      <c r="AD47" s="158"/>
      <c r="AE47" s="158"/>
      <c r="AF47" s="158"/>
      <c r="AG47" s="158"/>
      <c r="AH47" s="158"/>
      <c r="AI47" s="158"/>
      <c r="AJ47" s="158"/>
      <c r="AK47" s="158"/>
      <c r="AW47" s="158"/>
    </row>
    <row r="48" spans="1:75" ht="14.5" customHeight="1" x14ac:dyDescent="0.35">
      <c r="A48" s="250"/>
      <c r="B48" s="251"/>
      <c r="E48" s="158"/>
      <c r="T48" s="250"/>
      <c r="U48" s="251"/>
      <c r="X48" s="158"/>
      <c r="Y48" s="158"/>
      <c r="Z48" s="158"/>
      <c r="AA48" s="158"/>
      <c r="AB48" s="158"/>
      <c r="AC48" s="158"/>
      <c r="AD48" s="158"/>
      <c r="AE48" s="158"/>
      <c r="AF48" s="158"/>
      <c r="AG48" s="158"/>
      <c r="AH48" s="158"/>
      <c r="AI48" s="158"/>
      <c r="AJ48" s="158"/>
      <c r="AK48" s="158"/>
      <c r="AW48" s="158"/>
    </row>
    <row r="49" spans="1:51" ht="14.5" customHeight="1" x14ac:dyDescent="0.35">
      <c r="A49" s="250"/>
      <c r="B49" s="252"/>
      <c r="E49" s="145"/>
      <c r="F49" s="145"/>
      <c r="G49" s="157"/>
      <c r="H49" s="232"/>
      <c r="I49" s="232"/>
      <c r="K49" s="145"/>
      <c r="L49" s="145"/>
      <c r="M49" s="145"/>
      <c r="N49" s="145"/>
      <c r="T49" s="250"/>
      <c r="U49" s="252"/>
      <c r="X49" s="145"/>
      <c r="Y49" s="145"/>
      <c r="Z49" s="145"/>
      <c r="AA49" s="145"/>
      <c r="AB49" s="145"/>
      <c r="AC49" s="145"/>
      <c r="AD49" s="145"/>
      <c r="AE49" s="145"/>
      <c r="AF49" s="145"/>
      <c r="AG49" s="145"/>
      <c r="AH49" s="145"/>
      <c r="AI49" s="145"/>
      <c r="AJ49" s="145"/>
      <c r="AK49" s="145"/>
    </row>
    <row r="50" spans="1:51" ht="14.5" customHeight="1" x14ac:dyDescent="0.35">
      <c r="A50" s="247"/>
      <c r="B50" s="252"/>
      <c r="H50" s="145"/>
      <c r="M50" s="56"/>
      <c r="N50" s="56"/>
      <c r="P50" s="67"/>
      <c r="Q50" s="67"/>
      <c r="R50" s="67"/>
      <c r="S50" s="67"/>
      <c r="T50" s="247"/>
      <c r="U50" s="252"/>
    </row>
    <row r="51" spans="1:51" ht="14.5" customHeight="1" x14ac:dyDescent="0.35">
      <c r="E51" s="224"/>
      <c r="K51" s="56"/>
      <c r="L51" s="44"/>
      <c r="M51" s="56"/>
      <c r="N51" s="56"/>
      <c r="P51" s="68"/>
      <c r="Q51" s="68"/>
      <c r="R51" s="68"/>
      <c r="S51" s="68"/>
      <c r="X51" s="224"/>
      <c r="Y51" s="224"/>
      <c r="Z51" s="224"/>
      <c r="AA51" s="224"/>
      <c r="AB51" s="224"/>
      <c r="AC51" s="224"/>
      <c r="AD51" s="224"/>
      <c r="AE51" s="224"/>
      <c r="AF51" s="224"/>
      <c r="AG51" s="224"/>
      <c r="AH51" s="224"/>
      <c r="AI51" s="224"/>
      <c r="AJ51" s="224"/>
      <c r="AK51" s="224"/>
    </row>
    <row r="52" spans="1:51" ht="14.5" customHeight="1" x14ac:dyDescent="0.35">
      <c r="E52" s="224"/>
      <c r="K52" s="56"/>
      <c r="L52" s="44"/>
      <c r="M52" s="56"/>
      <c r="N52" s="56"/>
      <c r="X52" s="224"/>
      <c r="Y52" s="224"/>
      <c r="Z52" s="224"/>
      <c r="AA52" s="224"/>
      <c r="AB52" s="224"/>
      <c r="AC52" s="224"/>
      <c r="AD52" s="224"/>
      <c r="AE52" s="224"/>
      <c r="AF52" s="224"/>
      <c r="AG52" s="224"/>
      <c r="AH52" s="224"/>
      <c r="AI52" s="224"/>
      <c r="AJ52" s="224"/>
      <c r="AK52" s="224"/>
    </row>
    <row r="53" spans="1:51" ht="14.5" customHeight="1" x14ac:dyDescent="0.35">
      <c r="E53" s="224"/>
      <c r="K53" s="57"/>
      <c r="L53" s="44"/>
      <c r="M53" s="57"/>
      <c r="N53" s="57"/>
      <c r="P53" s="26"/>
      <c r="Q53" s="26"/>
      <c r="R53" s="26"/>
      <c r="S53" s="26"/>
      <c r="X53" s="224"/>
      <c r="Y53" s="224"/>
      <c r="Z53" s="224"/>
      <c r="AA53" s="224"/>
      <c r="AB53" s="224"/>
      <c r="AC53" s="224"/>
      <c r="AD53" s="224"/>
      <c r="AE53" s="224"/>
      <c r="AF53" s="224"/>
      <c r="AG53" s="224"/>
      <c r="AH53" s="224"/>
      <c r="AI53" s="224"/>
      <c r="AJ53" s="224"/>
      <c r="AK53" s="224"/>
    </row>
    <row r="54" spans="1:51" ht="14.5" customHeight="1" x14ac:dyDescent="0.35">
      <c r="E54" s="45"/>
      <c r="K54" s="56"/>
      <c r="L54" s="44"/>
      <c r="M54" s="56"/>
      <c r="N54" s="56"/>
      <c r="P54" s="27"/>
      <c r="Q54" s="27"/>
      <c r="R54" s="27"/>
      <c r="S54" s="27"/>
      <c r="X54" s="45"/>
      <c r="Y54" s="45"/>
      <c r="Z54" s="45"/>
      <c r="AA54" s="45"/>
      <c r="AB54" s="45"/>
      <c r="AC54" s="45"/>
      <c r="AD54" s="45"/>
      <c r="AE54" s="45"/>
      <c r="AF54" s="45"/>
      <c r="AG54" s="45"/>
      <c r="AH54" s="45"/>
      <c r="AI54" s="45"/>
      <c r="AJ54" s="45"/>
      <c r="AK54" s="45"/>
    </row>
    <row r="55" spans="1:51" ht="14.5" customHeight="1" x14ac:dyDescent="0.35">
      <c r="E55" s="45"/>
      <c r="K55" s="56"/>
      <c r="L55" s="44"/>
      <c r="M55" s="56"/>
      <c r="N55" s="56"/>
      <c r="P55" s="27"/>
      <c r="Q55" s="27"/>
      <c r="R55" s="27"/>
      <c r="S55" s="27"/>
      <c r="X55" s="45"/>
      <c r="Y55" s="45"/>
      <c r="Z55" s="45"/>
      <c r="AA55" s="45"/>
      <c r="AB55" s="45"/>
      <c r="AC55" s="45"/>
      <c r="AD55" s="45"/>
      <c r="AE55" s="45"/>
      <c r="AF55" s="45"/>
      <c r="AG55" s="45"/>
      <c r="AH55" s="45"/>
      <c r="AI55" s="45"/>
      <c r="AJ55" s="45"/>
      <c r="AK55" s="45"/>
    </row>
    <row r="56" spans="1:51" ht="14.5" customHeight="1" x14ac:dyDescent="0.35">
      <c r="A56" s="245" t="s">
        <v>189</v>
      </c>
      <c r="B56" s="243" t="s">
        <v>182</v>
      </c>
      <c r="E56" s="45"/>
      <c r="K56" s="56"/>
      <c r="L56" s="44"/>
      <c r="M56" s="56"/>
      <c r="N56" s="56"/>
      <c r="P56" s="27"/>
      <c r="Q56" s="27"/>
      <c r="R56" s="27"/>
      <c r="S56" s="27"/>
      <c r="T56" s="245" t="s">
        <v>189</v>
      </c>
      <c r="U56" s="243" t="s">
        <v>182</v>
      </c>
      <c r="X56" s="45"/>
      <c r="Y56" s="45"/>
      <c r="Z56" s="45"/>
      <c r="AA56" s="45"/>
      <c r="AB56" s="45"/>
      <c r="AC56" s="45"/>
      <c r="AD56" s="45"/>
      <c r="AE56" s="45"/>
      <c r="AF56" s="45"/>
      <c r="AG56" s="45"/>
      <c r="AH56" s="45"/>
      <c r="AI56" s="45"/>
      <c r="AJ56" s="45"/>
      <c r="AK56" s="45"/>
    </row>
    <row r="57" spans="1:51" ht="14.5" customHeight="1" x14ac:dyDescent="0.35">
      <c r="A57" s="245" t="s">
        <v>183</v>
      </c>
      <c r="B57" s="246">
        <f>D7</f>
        <v>0.67310704960000001</v>
      </c>
      <c r="E57" s="45"/>
      <c r="K57" s="56"/>
      <c r="L57" s="44"/>
      <c r="M57" s="56"/>
      <c r="N57" s="56"/>
      <c r="P57" s="27"/>
      <c r="Q57" s="27"/>
      <c r="R57" s="27"/>
      <c r="S57" s="27"/>
      <c r="T57" s="245" t="s">
        <v>183</v>
      </c>
      <c r="U57" s="246">
        <f>W7</f>
        <v>0.64168077160000003</v>
      </c>
      <c r="X57" s="45"/>
      <c r="Y57" s="45"/>
      <c r="Z57" s="45"/>
      <c r="AA57" s="45"/>
      <c r="AB57" s="45"/>
      <c r="AC57" s="45"/>
      <c r="AD57" s="45"/>
      <c r="AE57" s="45"/>
      <c r="AF57" s="45"/>
      <c r="AG57" s="45"/>
      <c r="AH57" s="45"/>
      <c r="AI57" s="45"/>
      <c r="AJ57" s="45"/>
      <c r="AK57" s="45"/>
    </row>
    <row r="58" spans="1:51" ht="14.5" customHeight="1" x14ac:dyDescent="0.35">
      <c r="A58" s="245" t="s">
        <v>184</v>
      </c>
      <c r="B58" s="246">
        <f>D11</f>
        <v>0.89655172409999995</v>
      </c>
      <c r="E58" s="45"/>
      <c r="K58" s="56"/>
      <c r="L58" s="44"/>
      <c r="M58" s="56"/>
      <c r="N58" s="56"/>
      <c r="P58" s="27"/>
      <c r="Q58" s="27"/>
      <c r="R58" s="27"/>
      <c r="S58" s="27"/>
      <c r="T58" s="245" t="s">
        <v>184</v>
      </c>
      <c r="U58" s="246">
        <f>W11</f>
        <v>0.95138888889999995</v>
      </c>
      <c r="X58" s="45"/>
      <c r="Y58" s="45"/>
      <c r="Z58" s="45"/>
      <c r="AA58" s="45"/>
      <c r="AB58" s="45"/>
      <c r="AC58" s="45"/>
      <c r="AD58" s="45"/>
      <c r="AE58" s="45"/>
      <c r="AF58" s="45"/>
      <c r="AG58" s="45"/>
      <c r="AH58" s="45"/>
      <c r="AI58" s="45"/>
      <c r="AJ58" s="45"/>
      <c r="AK58" s="45"/>
    </row>
    <row r="59" spans="1:51" ht="14.5" customHeight="1" x14ac:dyDescent="0.35">
      <c r="A59" s="245" t="s">
        <v>185</v>
      </c>
      <c r="B59" s="246" t="str">
        <f>D12</f>
        <v>X</v>
      </c>
      <c r="E59" s="45"/>
      <c r="K59" s="56"/>
      <c r="L59" s="44"/>
      <c r="M59" s="56"/>
      <c r="N59" s="56"/>
      <c r="P59" s="27"/>
      <c r="Q59" s="27"/>
      <c r="R59" s="27"/>
      <c r="S59" s="27"/>
      <c r="T59" s="245" t="s">
        <v>185</v>
      </c>
      <c r="U59" s="246">
        <f>W12</f>
        <v>0.81192660549999995</v>
      </c>
      <c r="X59" s="45"/>
      <c r="Y59" s="45"/>
      <c r="Z59" s="45"/>
      <c r="AA59" s="45"/>
      <c r="AB59" s="45"/>
      <c r="AC59" s="45"/>
      <c r="AD59" s="45"/>
      <c r="AE59" s="45"/>
      <c r="AF59" s="45"/>
      <c r="AG59" s="45"/>
      <c r="AH59" s="45"/>
      <c r="AI59" s="45"/>
      <c r="AJ59" s="45"/>
      <c r="AK59" s="45"/>
    </row>
    <row r="60" spans="1:51" ht="14.5" customHeight="1" x14ac:dyDescent="0.35">
      <c r="A60" s="245" t="s">
        <v>186</v>
      </c>
      <c r="B60" s="246">
        <f>D14</f>
        <v>0.71134020620000005</v>
      </c>
      <c r="E60" s="146"/>
      <c r="F60" s="145"/>
      <c r="G60" s="145"/>
      <c r="T60" s="245" t="s">
        <v>186</v>
      </c>
      <c r="U60" s="246">
        <f>W14</f>
        <v>0.66852010269999995</v>
      </c>
      <c r="X60" s="146"/>
      <c r="Y60" s="146"/>
      <c r="Z60" s="146"/>
      <c r="AA60" s="146"/>
      <c r="AB60" s="146"/>
      <c r="AC60" s="146"/>
      <c r="AD60" s="146"/>
      <c r="AE60" s="146"/>
      <c r="AF60" s="146"/>
      <c r="AG60" s="146"/>
      <c r="AH60" s="146"/>
      <c r="AI60" s="146"/>
      <c r="AJ60" s="146"/>
      <c r="AK60" s="146"/>
      <c r="AY60" s="156"/>
    </row>
    <row r="61" spans="1:51" ht="14.5" customHeight="1" x14ac:dyDescent="0.35">
      <c r="A61" s="245" t="s">
        <v>187</v>
      </c>
      <c r="B61" s="246">
        <f>D17</f>
        <v>0.92500000000000004</v>
      </c>
      <c r="E61" s="146"/>
      <c r="F61" s="145"/>
      <c r="T61" s="245" t="s">
        <v>187</v>
      </c>
      <c r="U61" s="246">
        <f>W17</f>
        <v>0.88298829879999996</v>
      </c>
      <c r="X61" s="146"/>
      <c r="Y61" s="146"/>
      <c r="Z61" s="146"/>
      <c r="AA61" s="146"/>
      <c r="AB61" s="146"/>
      <c r="AC61" s="146"/>
      <c r="AD61" s="146"/>
      <c r="AE61" s="146"/>
      <c r="AF61" s="146"/>
      <c r="AG61" s="146"/>
      <c r="AH61" s="146"/>
      <c r="AI61" s="146"/>
      <c r="AJ61" s="146"/>
      <c r="AK61" s="146"/>
    </row>
    <row r="62" spans="1:51" ht="14.5" customHeight="1" x14ac:dyDescent="0.35">
      <c r="A62" s="245" t="s">
        <v>188</v>
      </c>
      <c r="B62" s="246">
        <f>D22</f>
        <v>0.68918918920000005</v>
      </c>
      <c r="E62" s="146"/>
      <c r="F62" s="145"/>
      <c r="T62" s="245" t="s">
        <v>172</v>
      </c>
      <c r="U62" s="246">
        <f>W19</f>
        <v>0.88983050850000001</v>
      </c>
      <c r="X62" s="146"/>
      <c r="Y62" s="146"/>
      <c r="Z62" s="146"/>
      <c r="AA62" s="146"/>
      <c r="AB62" s="146"/>
      <c r="AC62" s="146"/>
      <c r="AD62" s="146"/>
      <c r="AE62" s="146"/>
      <c r="AF62" s="146"/>
      <c r="AG62" s="146"/>
      <c r="AH62" s="146"/>
      <c r="AI62" s="146"/>
      <c r="AJ62" s="146"/>
      <c r="AK62" s="146"/>
    </row>
    <row r="63" spans="1:51" ht="14.5" customHeight="1" x14ac:dyDescent="0.35">
      <c r="A63" s="247"/>
      <c r="B63" s="248"/>
      <c r="E63" s="146"/>
      <c r="F63" s="145"/>
      <c r="T63" s="247" t="s">
        <v>188</v>
      </c>
      <c r="U63" s="246">
        <f>W22</f>
        <v>0.62859753309999999</v>
      </c>
      <c r="X63" s="146"/>
      <c r="Y63" s="146"/>
      <c r="Z63" s="146"/>
      <c r="AA63" s="146"/>
      <c r="AB63" s="146"/>
      <c r="AC63" s="146"/>
      <c r="AD63" s="146"/>
      <c r="AE63" s="146"/>
      <c r="AF63" s="146"/>
      <c r="AG63" s="146"/>
      <c r="AH63" s="146"/>
      <c r="AI63" s="146"/>
      <c r="AJ63" s="146"/>
      <c r="AK63" s="146"/>
    </row>
    <row r="64" spans="1:51" ht="14.5" customHeight="1" x14ac:dyDescent="0.35">
      <c r="A64" s="250"/>
      <c r="B64" s="248"/>
      <c r="E64" s="147"/>
      <c r="F64" s="145"/>
      <c r="T64" s="250"/>
      <c r="U64" s="248"/>
      <c r="X64" s="147"/>
      <c r="Y64" s="147"/>
      <c r="Z64" s="147"/>
      <c r="AA64" s="147"/>
      <c r="AB64" s="147"/>
      <c r="AC64" s="147"/>
      <c r="AD64" s="147"/>
      <c r="AE64" s="147"/>
      <c r="AF64" s="147"/>
      <c r="AG64" s="147"/>
      <c r="AH64" s="147"/>
      <c r="AI64" s="147"/>
      <c r="AJ64" s="147"/>
      <c r="AK64" s="147"/>
    </row>
    <row r="65" spans="1:37" ht="14.5" customHeight="1" x14ac:dyDescent="0.35">
      <c r="A65" s="250"/>
      <c r="B65" s="248"/>
      <c r="E65" s="146"/>
      <c r="F65" s="145"/>
      <c r="T65" s="250"/>
      <c r="U65" s="248"/>
      <c r="X65" s="146"/>
      <c r="Y65" s="146"/>
      <c r="Z65" s="146"/>
      <c r="AA65" s="146"/>
      <c r="AB65" s="146"/>
      <c r="AC65" s="146"/>
      <c r="AD65" s="146"/>
      <c r="AE65" s="146"/>
      <c r="AF65" s="146"/>
      <c r="AG65" s="146"/>
      <c r="AH65" s="146"/>
      <c r="AI65" s="146"/>
      <c r="AJ65" s="146"/>
      <c r="AK65" s="146"/>
    </row>
    <row r="66" spans="1:37" ht="14.5" customHeight="1" x14ac:dyDescent="0.35">
      <c r="A66" s="250"/>
      <c r="E66" s="146"/>
      <c r="F66" s="145"/>
      <c r="T66" s="250"/>
      <c r="X66" s="146"/>
      <c r="Y66" s="146"/>
      <c r="Z66" s="146"/>
      <c r="AA66" s="146"/>
      <c r="AB66" s="146"/>
      <c r="AC66" s="146"/>
      <c r="AD66" s="146"/>
      <c r="AE66" s="146"/>
      <c r="AF66" s="146"/>
      <c r="AG66" s="146"/>
      <c r="AH66" s="146"/>
      <c r="AI66" s="146"/>
      <c r="AJ66" s="146"/>
      <c r="AK66" s="146"/>
    </row>
    <row r="67" spans="1:37" ht="14.5" customHeight="1" x14ac:dyDescent="0.35">
      <c r="A67" s="247"/>
      <c r="B67" s="252"/>
      <c r="C67" s="253"/>
      <c r="E67" s="146"/>
      <c r="F67" s="145"/>
      <c r="T67" s="247"/>
      <c r="U67" s="252"/>
      <c r="V67" s="253"/>
      <c r="X67" s="146"/>
      <c r="Y67" s="146"/>
      <c r="Z67" s="146"/>
      <c r="AA67" s="146"/>
      <c r="AB67" s="146"/>
      <c r="AC67" s="146"/>
      <c r="AD67" s="146"/>
      <c r="AE67" s="146"/>
      <c r="AF67" s="146"/>
      <c r="AG67" s="146"/>
      <c r="AH67" s="146"/>
      <c r="AI67" s="146"/>
      <c r="AJ67" s="146"/>
      <c r="AK67" s="146"/>
    </row>
    <row r="68" spans="1:37" ht="14.5" customHeight="1" x14ac:dyDescent="0.35">
      <c r="E68" s="148"/>
      <c r="F68" s="145"/>
      <c r="X68" s="148"/>
      <c r="Y68" s="148"/>
      <c r="Z68" s="148"/>
      <c r="AA68" s="148"/>
      <c r="AB68" s="148"/>
      <c r="AC68" s="148"/>
      <c r="AD68" s="148"/>
      <c r="AE68" s="148"/>
      <c r="AF68" s="148"/>
      <c r="AG68" s="148"/>
      <c r="AH68" s="148"/>
      <c r="AI68" s="148"/>
      <c r="AJ68" s="148"/>
      <c r="AK68" s="148"/>
    </row>
    <row r="69" spans="1:37" ht="14.5" customHeight="1" x14ac:dyDescent="0.35"/>
    <row r="70" spans="1:37" x14ac:dyDescent="0.35">
      <c r="M70" s="148"/>
      <c r="N70" s="145"/>
      <c r="O70" s="145"/>
      <c r="P70" s="145"/>
      <c r="Q70" s="145"/>
      <c r="R70" s="145"/>
      <c r="S70" s="145"/>
    </row>
    <row r="72" spans="1:37" ht="14.5" customHeight="1" x14ac:dyDescent="0.35"/>
    <row r="73" spans="1:37" ht="14.5" customHeight="1" x14ac:dyDescent="0.35">
      <c r="A73" s="62" t="s">
        <v>40</v>
      </c>
      <c r="T73" s="62" t="s">
        <v>40</v>
      </c>
    </row>
    <row r="74" spans="1:37" ht="14.5" customHeight="1" x14ac:dyDescent="0.35">
      <c r="A74" s="62" t="s">
        <v>178</v>
      </c>
      <c r="T74" s="62" t="s">
        <v>178</v>
      </c>
    </row>
    <row r="75" spans="1:37" ht="14.5" customHeight="1" x14ac:dyDescent="0.35"/>
    <row r="76" spans="1:37" ht="14.5" customHeight="1" x14ac:dyDescent="0.35">
      <c r="A76" s="29" t="s">
        <v>83</v>
      </c>
      <c r="B76" s="28"/>
      <c r="C76" s="28"/>
      <c r="D76" s="28"/>
      <c r="E76" s="28"/>
      <c r="F76" s="28"/>
      <c r="G76" s="28"/>
      <c r="H76" s="28"/>
      <c r="M76" s="28"/>
      <c r="N76" s="28"/>
      <c r="O76" s="28"/>
      <c r="P76" s="28"/>
      <c r="Q76" s="273" t="s">
        <v>90</v>
      </c>
      <c r="R76" s="273"/>
      <c r="S76" s="28"/>
      <c r="T76" s="29" t="s">
        <v>83</v>
      </c>
      <c r="U76" s="28"/>
      <c r="V76" s="28"/>
      <c r="W76" s="28"/>
      <c r="X76" s="28"/>
      <c r="Y76" s="28"/>
      <c r="Z76" s="28"/>
      <c r="AA76" s="28"/>
      <c r="AB76" s="28"/>
      <c r="AC76" s="28"/>
      <c r="AD76" s="28"/>
      <c r="AE76" s="28"/>
      <c r="AF76" s="28"/>
      <c r="AG76" s="28"/>
      <c r="AH76" s="28"/>
      <c r="AI76" s="273" t="s">
        <v>90</v>
      </c>
      <c r="AJ76" s="273"/>
      <c r="AK76" s="28"/>
    </row>
    <row r="77" spans="1:37" ht="14.5" customHeight="1" x14ac:dyDescent="0.35">
      <c r="A77" s="30" t="s">
        <v>103</v>
      </c>
      <c r="B77" s="28"/>
      <c r="C77" s="28"/>
      <c r="D77" s="28"/>
      <c r="E77" s="28"/>
      <c r="F77" s="28"/>
      <c r="G77" s="28"/>
      <c r="H77" s="28"/>
      <c r="M77" s="28"/>
      <c r="N77" s="28"/>
      <c r="O77" s="28"/>
      <c r="P77" s="28"/>
      <c r="Q77" s="28"/>
      <c r="R77" s="28"/>
      <c r="S77" s="28"/>
      <c r="T77" s="30" t="s">
        <v>104</v>
      </c>
      <c r="U77" s="28"/>
      <c r="V77" s="28"/>
      <c r="W77" s="28"/>
      <c r="X77" s="28"/>
      <c r="Y77" s="28"/>
      <c r="Z77" s="28"/>
      <c r="AA77" s="28"/>
      <c r="AB77" s="28"/>
      <c r="AC77" s="28"/>
      <c r="AD77" s="28"/>
      <c r="AE77" s="28"/>
      <c r="AF77" s="28"/>
      <c r="AG77" s="28"/>
      <c r="AH77" s="28"/>
      <c r="AI77" s="28"/>
      <c r="AJ77" s="28"/>
      <c r="AK77" s="28"/>
    </row>
    <row r="78" spans="1:37" ht="22.5" customHeight="1" x14ac:dyDescent="0.35">
      <c r="A78" s="227" t="s">
        <v>79</v>
      </c>
      <c r="B78" s="293" t="s">
        <v>134</v>
      </c>
      <c r="C78" s="294"/>
      <c r="D78" s="295"/>
      <c r="E78" s="293" t="s">
        <v>105</v>
      </c>
      <c r="F78" s="294"/>
      <c r="G78" s="295"/>
      <c r="H78" s="293" t="s">
        <v>92</v>
      </c>
      <c r="I78" s="294"/>
      <c r="J78" s="295"/>
      <c r="K78" s="293" t="s">
        <v>106</v>
      </c>
      <c r="L78" s="294"/>
      <c r="M78" s="295"/>
      <c r="N78" s="293" t="s">
        <v>190</v>
      </c>
      <c r="O78" s="294"/>
      <c r="P78" s="295"/>
      <c r="Q78" s="230"/>
      <c r="R78" s="230"/>
      <c r="S78" s="230"/>
      <c r="T78" s="227" t="s">
        <v>79</v>
      </c>
      <c r="U78" s="293" t="s">
        <v>135</v>
      </c>
      <c r="V78" s="294"/>
      <c r="W78" s="295"/>
      <c r="X78" s="293" t="s">
        <v>110</v>
      </c>
      <c r="Y78" s="294"/>
      <c r="Z78" s="295"/>
      <c r="AA78" s="293" t="s">
        <v>93</v>
      </c>
      <c r="AB78" s="294"/>
      <c r="AC78" s="295"/>
      <c r="AD78" s="293" t="s">
        <v>91</v>
      </c>
      <c r="AE78" s="294"/>
      <c r="AF78" s="295"/>
      <c r="AG78" s="293" t="s">
        <v>88</v>
      </c>
      <c r="AH78" s="294"/>
      <c r="AI78" s="295"/>
      <c r="AJ78" s="238"/>
      <c r="AK78" s="238"/>
    </row>
    <row r="79" spans="1:37" ht="14.5" customHeight="1" x14ac:dyDescent="0.35">
      <c r="A79" s="228"/>
      <c r="B79" s="149" t="s">
        <v>39</v>
      </c>
      <c r="C79" s="149" t="s">
        <v>2</v>
      </c>
      <c r="D79" s="150" t="s">
        <v>7</v>
      </c>
      <c r="E79" s="149" t="s">
        <v>39</v>
      </c>
      <c r="F79" s="149" t="s">
        <v>2</v>
      </c>
      <c r="G79" s="150" t="s">
        <v>7</v>
      </c>
      <c r="H79" s="149" t="s">
        <v>39</v>
      </c>
      <c r="I79" s="149" t="s">
        <v>2</v>
      </c>
      <c r="J79" s="150" t="s">
        <v>7</v>
      </c>
      <c r="K79" s="149" t="s">
        <v>39</v>
      </c>
      <c r="L79" s="149" t="s">
        <v>2</v>
      </c>
      <c r="M79" s="150" t="s">
        <v>7</v>
      </c>
      <c r="N79" s="149" t="s">
        <v>39</v>
      </c>
      <c r="O79" s="149" t="s">
        <v>2</v>
      </c>
      <c r="P79" s="150" t="s">
        <v>7</v>
      </c>
      <c r="Q79" s="200"/>
      <c r="R79" s="200"/>
      <c r="S79" s="200"/>
      <c r="T79" s="228"/>
      <c r="U79" s="149" t="s">
        <v>39</v>
      </c>
      <c r="V79" s="149" t="s">
        <v>2</v>
      </c>
      <c r="W79" s="150" t="s">
        <v>7</v>
      </c>
      <c r="X79" s="149" t="s">
        <v>39</v>
      </c>
      <c r="Y79" s="149" t="s">
        <v>2</v>
      </c>
      <c r="Z79" s="149" t="s">
        <v>7</v>
      </c>
      <c r="AA79" s="149" t="s">
        <v>39</v>
      </c>
      <c r="AB79" s="149" t="s">
        <v>2</v>
      </c>
      <c r="AC79" s="149" t="s">
        <v>7</v>
      </c>
      <c r="AD79" s="149" t="s">
        <v>39</v>
      </c>
      <c r="AE79" s="149" t="s">
        <v>2</v>
      </c>
      <c r="AF79" s="149" t="s">
        <v>7</v>
      </c>
      <c r="AG79" s="149" t="s">
        <v>39</v>
      </c>
      <c r="AH79" s="149" t="s">
        <v>2</v>
      </c>
      <c r="AI79" s="149" t="s">
        <v>7</v>
      </c>
      <c r="AJ79" s="199"/>
      <c r="AK79" s="199"/>
    </row>
    <row r="80" spans="1:37" ht="14.5" customHeight="1" x14ac:dyDescent="0.35">
      <c r="A80" s="151" t="s">
        <v>80</v>
      </c>
      <c r="B80" s="152">
        <v>0.60701822409999995</v>
      </c>
      <c r="C80" s="152">
        <v>0.61756855129999999</v>
      </c>
      <c r="D80" s="152">
        <v>0.5650916104</v>
      </c>
      <c r="E80" s="155">
        <v>0.64667005590000004</v>
      </c>
      <c r="F80" s="155">
        <v>0.60680105880000001</v>
      </c>
      <c r="G80" s="155">
        <v>0.71249576699999995</v>
      </c>
      <c r="H80" s="155">
        <v>0.62269353130000005</v>
      </c>
      <c r="I80" s="155">
        <v>0.61439518339999999</v>
      </c>
      <c r="J80" s="155">
        <v>0.65061378660000002</v>
      </c>
      <c r="K80" s="152">
        <v>0.60361083250000003</v>
      </c>
      <c r="L80" s="152">
        <v>0.61295180719999998</v>
      </c>
      <c r="M80" s="152">
        <v>0.56643356639999998</v>
      </c>
      <c r="N80" s="152">
        <v>0.577506948898867</v>
      </c>
      <c r="O80" s="152">
        <v>0.56893004115226298</v>
      </c>
      <c r="P80" s="152">
        <v>0.62055837563451799</v>
      </c>
      <c r="Q80" s="201"/>
      <c r="R80" s="201"/>
      <c r="S80" s="201"/>
      <c r="T80" s="151" t="s">
        <v>80</v>
      </c>
      <c r="U80" s="152">
        <v>0.62411603640000002</v>
      </c>
      <c r="V80" s="152">
        <v>0.59191983950000004</v>
      </c>
      <c r="W80" s="152">
        <v>0.66450514469999999</v>
      </c>
      <c r="X80" s="155">
        <v>0.60673228999999995</v>
      </c>
      <c r="Y80" s="155">
        <v>0.58460847400000004</v>
      </c>
      <c r="Z80" s="155">
        <v>0.6406226545</v>
      </c>
      <c r="AA80" s="155">
        <v>0.59164189690000002</v>
      </c>
      <c r="AB80" s="155">
        <v>0.58140131589999999</v>
      </c>
      <c r="AC80" s="155">
        <v>0.61218369949999996</v>
      </c>
      <c r="AD80" s="155">
        <v>0.57098735820000002</v>
      </c>
      <c r="AE80" s="155">
        <v>0.56542012019999999</v>
      </c>
      <c r="AF80" s="155">
        <v>0.58499092190000002</v>
      </c>
      <c r="AG80" s="155">
        <v>0.57389247841880697</v>
      </c>
      <c r="AH80" s="155">
        <v>0.57291041445434499</v>
      </c>
      <c r="AI80" s="155">
        <v>0.57670198940317896</v>
      </c>
      <c r="AJ80" s="254"/>
      <c r="AK80" s="254"/>
    </row>
    <row r="81" spans="1:37" ht="14.5" customHeight="1" x14ac:dyDescent="0.35">
      <c r="A81" s="151" t="s">
        <v>42</v>
      </c>
      <c r="B81" s="152">
        <v>0.77333333329999998</v>
      </c>
      <c r="C81" s="152">
        <v>0.765625</v>
      </c>
      <c r="D81" s="152" t="s">
        <v>13</v>
      </c>
      <c r="E81" s="152">
        <v>0.73611111110000005</v>
      </c>
      <c r="F81" s="152">
        <v>0.7</v>
      </c>
      <c r="G81" s="152">
        <v>0.81818181820000002</v>
      </c>
      <c r="H81" s="152">
        <v>0.75362318839999998</v>
      </c>
      <c r="I81" s="152">
        <v>0.72413793100000001</v>
      </c>
      <c r="J81" s="152">
        <v>0.90909090910000001</v>
      </c>
      <c r="K81" s="152">
        <v>0.77333333329999998</v>
      </c>
      <c r="L81" s="152">
        <v>0.765625</v>
      </c>
      <c r="M81" s="152">
        <v>0.81818181820000002</v>
      </c>
      <c r="N81" s="152">
        <v>0.64634146341463405</v>
      </c>
      <c r="O81" s="152">
        <v>0.68656716417910402</v>
      </c>
      <c r="P81" s="152">
        <v>0.46666666666666701</v>
      </c>
      <c r="Q81" s="201"/>
      <c r="R81" s="201"/>
      <c r="S81" s="201"/>
      <c r="T81" s="151" t="s">
        <v>42</v>
      </c>
      <c r="U81" s="152">
        <v>0.82659279779999995</v>
      </c>
      <c r="V81" s="152">
        <v>0.79064824649999998</v>
      </c>
      <c r="W81" s="152">
        <v>0.8651162791</v>
      </c>
      <c r="X81" s="152">
        <v>0.78186429930000001</v>
      </c>
      <c r="Y81" s="152">
        <v>0.75142857139999997</v>
      </c>
      <c r="Z81" s="152">
        <v>0.84190476189999996</v>
      </c>
      <c r="AA81" s="152">
        <v>0.73959571940000002</v>
      </c>
      <c r="AB81" s="152">
        <v>0.7197664721</v>
      </c>
      <c r="AC81" s="152">
        <v>0.78881987580000001</v>
      </c>
      <c r="AD81" s="152">
        <v>0.69322947869999996</v>
      </c>
      <c r="AE81" s="152">
        <v>0.69558232929999997</v>
      </c>
      <c r="AF81" s="152">
        <v>0.68496420049999995</v>
      </c>
      <c r="AG81" s="152">
        <v>0.72506149221098704</v>
      </c>
      <c r="AH81" s="152">
        <v>0.71040400429031103</v>
      </c>
      <c r="AI81" s="152">
        <v>0.77464788732394396</v>
      </c>
      <c r="AJ81" s="201"/>
      <c r="AK81" s="201"/>
    </row>
    <row r="82" spans="1:37" ht="14.5" customHeight="1" x14ac:dyDescent="0.35">
      <c r="A82" s="151" t="s">
        <v>33</v>
      </c>
      <c r="B82" s="152">
        <v>0.60803059270000004</v>
      </c>
      <c r="C82" s="152">
        <v>0.61083743840000004</v>
      </c>
      <c r="D82" s="152">
        <v>0.59482758619999998</v>
      </c>
      <c r="E82" s="152">
        <v>0.5498281787</v>
      </c>
      <c r="F82" s="152">
        <v>0.54222222220000005</v>
      </c>
      <c r="G82" s="152">
        <v>0.57575757579999998</v>
      </c>
      <c r="H82" s="152">
        <v>0.60913705579999999</v>
      </c>
      <c r="I82" s="152">
        <v>0.63375796179999999</v>
      </c>
      <c r="J82" s="152">
        <v>0.51249999999999996</v>
      </c>
      <c r="K82" s="152">
        <v>0.60803059270000004</v>
      </c>
      <c r="L82" s="152">
        <v>0.61083743840000004</v>
      </c>
      <c r="M82" s="152">
        <v>0.59482758619999998</v>
      </c>
      <c r="N82" s="152">
        <v>0.57289527720739197</v>
      </c>
      <c r="O82" s="152">
        <v>0.58620689655172398</v>
      </c>
      <c r="P82" s="152">
        <v>0.50617283950617298</v>
      </c>
      <c r="Q82" s="201"/>
      <c r="R82" s="201"/>
      <c r="S82" s="201"/>
      <c r="T82" s="151" t="s">
        <v>33</v>
      </c>
      <c r="U82" s="152">
        <v>0.65365853659999995</v>
      </c>
      <c r="V82" s="152">
        <v>0.64788732390000003</v>
      </c>
      <c r="W82" s="152">
        <v>0.66422287390000001</v>
      </c>
      <c r="X82" s="152">
        <v>0.63963686720000001</v>
      </c>
      <c r="Y82" s="152">
        <v>0.63238610740000001</v>
      </c>
      <c r="Z82" s="152">
        <v>0.65559355149999998</v>
      </c>
      <c r="AA82" s="152">
        <v>0.65068078669999996</v>
      </c>
      <c r="AB82" s="152">
        <v>0.65179886389999997</v>
      </c>
      <c r="AC82" s="152">
        <v>0.64753654569999997</v>
      </c>
      <c r="AD82" s="152">
        <v>0.63906296630000003</v>
      </c>
      <c r="AE82" s="152">
        <v>0.6448465135</v>
      </c>
      <c r="AF82" s="152">
        <v>0.62182023740000003</v>
      </c>
      <c r="AG82" s="152">
        <v>0.55385796009487898</v>
      </c>
      <c r="AH82" s="152">
        <v>0.54808472284813003</v>
      </c>
      <c r="AI82" s="152">
        <v>0.57369402985074602</v>
      </c>
      <c r="AJ82" s="201"/>
      <c r="AK82" s="201"/>
    </row>
    <row r="83" spans="1:37" ht="14.5" customHeight="1" x14ac:dyDescent="0.35">
      <c r="A83" s="151" t="s">
        <v>34</v>
      </c>
      <c r="B83" s="152">
        <v>0.80681818179999998</v>
      </c>
      <c r="C83" s="152">
        <v>0.77725118479999999</v>
      </c>
      <c r="D83" s="152">
        <v>0.92452830190000002</v>
      </c>
      <c r="E83" s="152">
        <v>0.84573002750000004</v>
      </c>
      <c r="F83" s="152">
        <v>0.83773584909999999</v>
      </c>
      <c r="G83" s="152">
        <v>0.86734693880000002</v>
      </c>
      <c r="H83" s="152">
        <v>0.8705501618</v>
      </c>
      <c r="I83" s="152">
        <v>0.86530612240000004</v>
      </c>
      <c r="J83" s="152">
        <v>0.890625</v>
      </c>
      <c r="K83" s="152">
        <v>0.80681818179999998</v>
      </c>
      <c r="L83" s="152">
        <v>0.77725118479999999</v>
      </c>
      <c r="M83" s="152">
        <v>0.92452830190000002</v>
      </c>
      <c r="N83" s="152">
        <v>0.81900452488687803</v>
      </c>
      <c r="O83" s="152">
        <v>0.81714285714285695</v>
      </c>
      <c r="P83" s="152">
        <v>0.82608695652173902</v>
      </c>
      <c r="Q83" s="201"/>
      <c r="R83" s="201"/>
      <c r="S83" s="201"/>
      <c r="T83" s="151" t="s">
        <v>34</v>
      </c>
      <c r="U83" s="152">
        <v>0.84648318040000003</v>
      </c>
      <c r="V83" s="152">
        <v>0.83641341550000003</v>
      </c>
      <c r="W83" s="152">
        <v>0.86654223050000001</v>
      </c>
      <c r="X83" s="152">
        <v>0.8312592593</v>
      </c>
      <c r="Y83" s="152">
        <v>0.8250103178</v>
      </c>
      <c r="Z83" s="152">
        <v>0.84781463930000001</v>
      </c>
      <c r="AA83" s="152">
        <v>0.8361985972</v>
      </c>
      <c r="AB83" s="152">
        <v>0.83026040680000002</v>
      </c>
      <c r="AC83" s="152">
        <v>0.85192596300000001</v>
      </c>
      <c r="AD83" s="152">
        <v>0.81060495089999995</v>
      </c>
      <c r="AE83" s="152">
        <v>0.80390654920000004</v>
      </c>
      <c r="AF83" s="152">
        <v>0.833125</v>
      </c>
      <c r="AG83" s="152">
        <v>0.79329212686189099</v>
      </c>
      <c r="AH83" s="152">
        <v>0.79566326530612197</v>
      </c>
      <c r="AI83" s="152">
        <v>0.78479125248508896</v>
      </c>
      <c r="AJ83" s="201"/>
      <c r="AK83" s="201"/>
    </row>
    <row r="84" spans="1:37" ht="14.5" customHeight="1" x14ac:dyDescent="0.35">
      <c r="A84" s="151" t="s">
        <v>81</v>
      </c>
      <c r="B84" s="152" t="s">
        <v>13</v>
      </c>
      <c r="C84" s="152" t="s">
        <v>13</v>
      </c>
      <c r="D84" s="152" t="s">
        <v>13</v>
      </c>
      <c r="E84" s="152">
        <v>0.66666666669999997</v>
      </c>
      <c r="F84" s="152">
        <v>0.66666666669999997</v>
      </c>
      <c r="G84" s="152">
        <v>0</v>
      </c>
      <c r="H84" s="152">
        <v>0.66666666669999997</v>
      </c>
      <c r="I84" s="152">
        <v>0.63636363640000004</v>
      </c>
      <c r="J84" s="152" t="s">
        <v>191</v>
      </c>
      <c r="K84" s="152">
        <v>0.57142857140000003</v>
      </c>
      <c r="L84" s="152">
        <v>0.57142857140000003</v>
      </c>
      <c r="M84" s="152">
        <v>0</v>
      </c>
      <c r="N84" s="152">
        <v>1</v>
      </c>
      <c r="O84" s="152">
        <v>1</v>
      </c>
      <c r="P84" s="152">
        <v>0</v>
      </c>
      <c r="Q84" s="201"/>
      <c r="R84" s="201"/>
      <c r="S84" s="201"/>
      <c r="T84" s="151" t="s">
        <v>81</v>
      </c>
      <c r="U84" s="152">
        <v>0.68874172190000005</v>
      </c>
      <c r="V84" s="152">
        <v>0.68345323739999997</v>
      </c>
      <c r="W84" s="152" t="s">
        <v>13</v>
      </c>
      <c r="X84" s="152">
        <v>0.68421052630000001</v>
      </c>
      <c r="Y84" s="152">
        <v>0.686746988</v>
      </c>
      <c r="Z84" s="152">
        <v>0.66666666669999997</v>
      </c>
      <c r="AA84" s="152">
        <v>0.68181818179999998</v>
      </c>
      <c r="AB84" s="152">
        <v>0.68553459120000004</v>
      </c>
      <c r="AC84" s="152">
        <v>0.64705882349999999</v>
      </c>
      <c r="AD84" s="152">
        <v>0.6538461538</v>
      </c>
      <c r="AE84" s="152">
        <v>0.67721518989999996</v>
      </c>
      <c r="AF84" s="152">
        <v>0.5</v>
      </c>
      <c r="AG84" s="152">
        <v>0.67164179104477595</v>
      </c>
      <c r="AH84" s="152">
        <v>0.66964285714285698</v>
      </c>
      <c r="AI84" s="152">
        <v>0.68181818181818199</v>
      </c>
      <c r="AJ84" s="201"/>
      <c r="AK84" s="201"/>
    </row>
    <row r="85" spans="1:37" ht="14.5" customHeight="1" x14ac:dyDescent="0.35">
      <c r="A85" s="151" t="s">
        <v>36</v>
      </c>
      <c r="B85" s="152">
        <v>0.57175398629999996</v>
      </c>
      <c r="C85" s="152">
        <v>0.56735751300000004</v>
      </c>
      <c r="D85" s="152">
        <v>0.60377358489999999</v>
      </c>
      <c r="E85" s="152">
        <v>0.62068965519999997</v>
      </c>
      <c r="F85" s="152">
        <v>0.61141304350000003</v>
      </c>
      <c r="G85" s="152">
        <v>0.65625</v>
      </c>
      <c r="H85" s="152">
        <v>0.56716417910000005</v>
      </c>
      <c r="I85" s="152">
        <v>0.56666666669999999</v>
      </c>
      <c r="J85" s="152">
        <v>0.57142857140000003</v>
      </c>
      <c r="K85" s="152">
        <v>0.57175398629999996</v>
      </c>
      <c r="L85" s="152">
        <v>0.56735751300000004</v>
      </c>
      <c r="M85" s="152">
        <v>0.60377358489999999</v>
      </c>
      <c r="N85" s="152">
        <v>0.49468085106382997</v>
      </c>
      <c r="O85" s="152">
        <v>0.5</v>
      </c>
      <c r="P85" s="152">
        <v>0.44444444444444398</v>
      </c>
      <c r="Q85" s="201"/>
      <c r="R85" s="201"/>
      <c r="S85" s="201"/>
      <c r="T85" s="151" t="s">
        <v>36</v>
      </c>
      <c r="U85" s="152">
        <v>0.60651195010000003</v>
      </c>
      <c r="V85" s="152">
        <v>0.58638906150000003</v>
      </c>
      <c r="W85" s="152">
        <v>0.66454255799999995</v>
      </c>
      <c r="X85" s="152">
        <v>0.59347413120000003</v>
      </c>
      <c r="Y85" s="152">
        <v>0.58526073840000004</v>
      </c>
      <c r="Z85" s="152">
        <v>0.62246963560000002</v>
      </c>
      <c r="AA85" s="152">
        <v>0.54476997289999995</v>
      </c>
      <c r="AB85" s="152">
        <v>0.54676980379999995</v>
      </c>
      <c r="AC85" s="152">
        <v>0.53602114999999995</v>
      </c>
      <c r="AD85" s="152">
        <v>0.52290513459999999</v>
      </c>
      <c r="AE85" s="152">
        <v>0.52509041590000005</v>
      </c>
      <c r="AF85" s="152">
        <v>0.51301115239999995</v>
      </c>
      <c r="AG85" s="152">
        <v>0.55528119019692601</v>
      </c>
      <c r="AH85" s="152">
        <v>0.55485232067510504</v>
      </c>
      <c r="AI85" s="152">
        <v>0.55845864661654099</v>
      </c>
      <c r="AJ85" s="201"/>
      <c r="AK85" s="201"/>
    </row>
    <row r="86" spans="1:37" ht="14.5" customHeight="1" x14ac:dyDescent="0.35">
      <c r="A86" s="151" t="s">
        <v>37</v>
      </c>
      <c r="B86" s="152">
        <v>0.83333333330000003</v>
      </c>
      <c r="C86" s="152">
        <v>0.875</v>
      </c>
      <c r="D86" s="152" t="s">
        <v>13</v>
      </c>
      <c r="E86" s="152">
        <v>0.83333333330000003</v>
      </c>
      <c r="F86" s="152">
        <v>0.82352941180000006</v>
      </c>
      <c r="G86" s="152">
        <v>0.875</v>
      </c>
      <c r="H86" s="152">
        <v>0.90909090910000001</v>
      </c>
      <c r="I86" s="152">
        <v>0.91666666669999997</v>
      </c>
      <c r="J86" s="152">
        <v>0.88888888889999995</v>
      </c>
      <c r="K86" s="152">
        <v>0.83333333330000003</v>
      </c>
      <c r="L86" s="152">
        <v>0.875</v>
      </c>
      <c r="M86" s="152">
        <v>0.66666666669999997</v>
      </c>
      <c r="N86" s="152">
        <v>0.68421052631578905</v>
      </c>
      <c r="O86" s="152">
        <v>0.625</v>
      </c>
      <c r="P86" s="152">
        <v>1</v>
      </c>
      <c r="Q86" s="201"/>
      <c r="R86" s="201"/>
      <c r="S86" s="201"/>
      <c r="T86" s="151" t="s">
        <v>37</v>
      </c>
      <c r="U86" s="152">
        <v>0.71676646710000003</v>
      </c>
      <c r="V86" s="152">
        <v>0.74085603109999998</v>
      </c>
      <c r="W86" s="152">
        <v>0.70122249390000002</v>
      </c>
      <c r="X86" s="152">
        <v>0.70060223690000001</v>
      </c>
      <c r="Y86" s="152">
        <v>0.71567357509999996</v>
      </c>
      <c r="Z86" s="152">
        <v>0.68769389869999997</v>
      </c>
      <c r="AA86" s="152">
        <v>0.70658286469999998</v>
      </c>
      <c r="AB86" s="152">
        <v>0.7224744608</v>
      </c>
      <c r="AC86" s="152">
        <v>0.68395849959999999</v>
      </c>
      <c r="AD86" s="152">
        <v>0.71484375</v>
      </c>
      <c r="AE86" s="152">
        <v>0.73233404710000005</v>
      </c>
      <c r="AF86" s="152">
        <v>0.6794055202</v>
      </c>
      <c r="AG86" s="152">
        <v>0.59486301369863004</v>
      </c>
      <c r="AH86" s="152">
        <v>0.59570005243838497</v>
      </c>
      <c r="AI86" s="152">
        <v>0.595617529880478</v>
      </c>
      <c r="AJ86" s="201"/>
      <c r="AK86" s="201"/>
    </row>
    <row r="87" spans="1:37" ht="14.5" customHeight="1" x14ac:dyDescent="0.35">
      <c r="A87" s="151" t="s">
        <v>82</v>
      </c>
      <c r="B87" s="152">
        <v>0.63197026020000002</v>
      </c>
      <c r="C87" s="152">
        <v>0.60964912280000005</v>
      </c>
      <c r="D87" s="152">
        <v>0.75609756100000003</v>
      </c>
      <c r="E87" s="152">
        <v>0.61157024790000003</v>
      </c>
      <c r="F87" s="152">
        <v>0.61111111110000005</v>
      </c>
      <c r="G87" s="152">
        <v>0.61363636359999996</v>
      </c>
      <c r="H87" s="152">
        <v>0.58024691360000002</v>
      </c>
      <c r="I87" s="152">
        <v>0.58801498129999996</v>
      </c>
      <c r="J87" s="152">
        <v>0.54385964909999995</v>
      </c>
      <c r="K87" s="152">
        <v>0.63197026020000002</v>
      </c>
      <c r="L87" s="152">
        <v>0.60964912280000005</v>
      </c>
      <c r="M87" s="152">
        <v>0.75609756100000003</v>
      </c>
      <c r="N87" s="152">
        <v>0.48668280871670699</v>
      </c>
      <c r="O87" s="152">
        <v>0.498525073746313</v>
      </c>
      <c r="P87" s="152">
        <v>0.43243243243243201</v>
      </c>
      <c r="Q87" s="201"/>
      <c r="R87" s="201"/>
      <c r="S87" s="201"/>
      <c r="T87" s="151" t="s">
        <v>82</v>
      </c>
      <c r="U87" s="152">
        <v>0.62179487180000004</v>
      </c>
      <c r="V87" s="152">
        <v>0.61565836299999999</v>
      </c>
      <c r="W87" s="152">
        <v>0.63290446209999995</v>
      </c>
      <c r="X87" s="152">
        <v>0.6112699748</v>
      </c>
      <c r="Y87" s="152">
        <v>0.59779141099999999</v>
      </c>
      <c r="Z87" s="152">
        <v>0.64061240929999996</v>
      </c>
      <c r="AA87" s="152">
        <v>0.61796042620000002</v>
      </c>
      <c r="AB87" s="152">
        <v>0.60885200549999996</v>
      </c>
      <c r="AC87" s="152">
        <v>0.64241960180000002</v>
      </c>
      <c r="AD87" s="152">
        <v>0.60395659270000002</v>
      </c>
      <c r="AE87" s="152">
        <v>0.60010685190000002</v>
      </c>
      <c r="AF87" s="152">
        <v>0.61453668620000002</v>
      </c>
      <c r="AG87" s="152">
        <v>0.59013675922088704</v>
      </c>
      <c r="AH87" s="152">
        <v>0.59109069117059498</v>
      </c>
      <c r="AI87" s="152">
        <v>0.58955223880596996</v>
      </c>
      <c r="AJ87" s="201"/>
      <c r="AK87" s="201"/>
    </row>
    <row r="88" spans="1:37" ht="14.5" customHeight="1" x14ac:dyDescent="0.35">
      <c r="A88" s="153" t="s">
        <v>39</v>
      </c>
      <c r="B88" s="154">
        <v>0.61640798230000005</v>
      </c>
      <c r="C88" s="154">
        <v>0.62217734530000002</v>
      </c>
      <c r="D88" s="154">
        <v>0.59225512530000002</v>
      </c>
      <c r="E88" s="154">
        <v>0.65072742829999997</v>
      </c>
      <c r="F88" s="154">
        <v>0.6169720984</v>
      </c>
      <c r="G88" s="154">
        <v>0.71250380290000004</v>
      </c>
      <c r="H88" s="154">
        <v>0.6313518696</v>
      </c>
      <c r="I88" s="154">
        <v>0.62598824239999995</v>
      </c>
      <c r="J88" s="154">
        <v>0.65079365079999996</v>
      </c>
      <c r="K88" s="154">
        <v>0.61407766990000001</v>
      </c>
      <c r="L88" s="154">
        <v>0.61883239170000004</v>
      </c>
      <c r="M88" s="154">
        <v>0.59406713509999998</v>
      </c>
      <c r="N88" s="154">
        <v>0.57627388535031798</v>
      </c>
      <c r="O88" s="154">
        <v>0.57161955691367505</v>
      </c>
      <c r="P88" s="154">
        <v>0.60019175455417095</v>
      </c>
      <c r="Q88" s="201"/>
      <c r="R88" s="201"/>
      <c r="S88" s="201"/>
      <c r="T88" s="153" t="s">
        <v>39</v>
      </c>
      <c r="U88" s="154">
        <v>0.63539892499999995</v>
      </c>
      <c r="V88" s="154">
        <v>0.60845589950000001</v>
      </c>
      <c r="W88" s="154">
        <v>0.6715320307</v>
      </c>
      <c r="X88" s="154">
        <v>0.61766621649999998</v>
      </c>
      <c r="Y88" s="154">
        <v>0.59914478459999998</v>
      </c>
      <c r="Z88" s="154">
        <v>0.64805831410000003</v>
      </c>
      <c r="AA88" s="154">
        <v>0.60480904390000001</v>
      </c>
      <c r="AB88" s="154">
        <v>0.596287856</v>
      </c>
      <c r="AC88" s="154">
        <v>0.62291558820000004</v>
      </c>
      <c r="AD88" s="154">
        <v>0.58340418299999997</v>
      </c>
      <c r="AE88" s="154">
        <v>0.57928778280000004</v>
      </c>
      <c r="AF88" s="154">
        <v>0.59451742829999998</v>
      </c>
      <c r="AG88" s="154">
        <v>0.58250569108966699</v>
      </c>
      <c r="AH88" s="154">
        <v>0.58131963195008796</v>
      </c>
      <c r="AI88" s="154">
        <v>0.586528315160042</v>
      </c>
      <c r="AJ88" s="201"/>
      <c r="AK88" s="201"/>
    </row>
    <row r="89" spans="1:37" ht="14.5" customHeight="1" x14ac:dyDescent="0.35">
      <c r="A89" s="229"/>
      <c r="B89" s="229"/>
      <c r="C89" s="229"/>
      <c r="D89" s="229"/>
      <c r="E89" s="229"/>
      <c r="F89" s="229"/>
      <c r="G89" s="229"/>
      <c r="H89" s="229"/>
      <c r="I89" s="229"/>
      <c r="J89" s="60"/>
      <c r="K89" s="63"/>
      <c r="L89" s="60"/>
      <c r="M89" s="18"/>
      <c r="N89" s="62"/>
      <c r="O89" s="61"/>
      <c r="P89" s="62"/>
      <c r="Q89" s="62"/>
      <c r="R89" s="62"/>
      <c r="S89" s="62"/>
      <c r="T89" s="229"/>
      <c r="U89" s="229"/>
      <c r="V89" s="229"/>
      <c r="W89" s="229"/>
      <c r="X89" s="229"/>
      <c r="Y89" s="229"/>
      <c r="Z89" s="229"/>
      <c r="AA89" s="229"/>
      <c r="AB89" s="229"/>
      <c r="AC89" s="229"/>
      <c r="AD89" s="229"/>
      <c r="AE89" s="229"/>
      <c r="AF89" s="229"/>
      <c r="AG89" s="229"/>
      <c r="AH89" s="229"/>
      <c r="AI89" s="229"/>
      <c r="AJ89" s="229"/>
      <c r="AK89" s="229"/>
    </row>
    <row r="90" spans="1:37" ht="21" customHeight="1" x14ac:dyDescent="0.35">
      <c r="A90" s="297" t="s">
        <v>79</v>
      </c>
      <c r="B90" s="293" t="s">
        <v>107</v>
      </c>
      <c r="C90" s="294"/>
      <c r="D90" s="295"/>
      <c r="E90" s="293" t="s">
        <v>108</v>
      </c>
      <c r="F90" s="294"/>
      <c r="G90" s="295"/>
      <c r="H90" s="299" t="s">
        <v>109</v>
      </c>
      <c r="I90" s="300"/>
      <c r="J90" s="300"/>
      <c r="K90" s="299" t="s">
        <v>89</v>
      </c>
      <c r="L90" s="300"/>
      <c r="M90" s="300"/>
      <c r="N90" s="301"/>
      <c r="O90" s="302"/>
      <c r="P90" s="302"/>
      <c r="Q90" s="231"/>
      <c r="R90" s="231"/>
      <c r="S90" s="231"/>
      <c r="T90" s="297" t="s">
        <v>79</v>
      </c>
      <c r="U90" s="293" t="s">
        <v>87</v>
      </c>
      <c r="V90" s="294"/>
      <c r="W90" s="295"/>
      <c r="X90" s="293" t="s">
        <v>86</v>
      </c>
      <c r="Y90" s="294"/>
      <c r="Z90" s="295"/>
      <c r="AA90" s="293" t="s">
        <v>85</v>
      </c>
      <c r="AB90" s="294"/>
      <c r="AC90" s="295"/>
      <c r="AD90" s="293" t="s">
        <v>84</v>
      </c>
      <c r="AE90" s="294"/>
      <c r="AF90" s="295"/>
      <c r="AG90" s="139"/>
      <c r="AH90" s="139"/>
      <c r="AI90" s="139"/>
      <c r="AJ90" s="238"/>
      <c r="AK90" s="238"/>
    </row>
    <row r="91" spans="1:37" ht="14.5" customHeight="1" x14ac:dyDescent="0.35">
      <c r="A91" s="298"/>
      <c r="B91" s="149" t="s">
        <v>39</v>
      </c>
      <c r="C91" s="149" t="s">
        <v>2</v>
      </c>
      <c r="D91" s="150" t="s">
        <v>7</v>
      </c>
      <c r="E91" s="149" t="s">
        <v>39</v>
      </c>
      <c r="F91" s="149" t="s">
        <v>2</v>
      </c>
      <c r="G91" s="150" t="s">
        <v>7</v>
      </c>
      <c r="H91" s="149" t="s">
        <v>39</v>
      </c>
      <c r="I91" s="149" t="s">
        <v>2</v>
      </c>
      <c r="J91" s="150" t="s">
        <v>7</v>
      </c>
      <c r="K91" s="149" t="s">
        <v>39</v>
      </c>
      <c r="L91" s="149" t="s">
        <v>2</v>
      </c>
      <c r="M91" s="150" t="s">
        <v>7</v>
      </c>
      <c r="N91" s="199"/>
      <c r="O91" s="199"/>
      <c r="P91" s="200"/>
      <c r="Q91" s="200"/>
      <c r="R91" s="200"/>
      <c r="S91" s="200"/>
      <c r="T91" s="298"/>
      <c r="U91" s="149" t="s">
        <v>39</v>
      </c>
      <c r="V91" s="149" t="s">
        <v>2</v>
      </c>
      <c r="W91" s="150" t="s">
        <v>7</v>
      </c>
      <c r="X91" s="149" t="s">
        <v>39</v>
      </c>
      <c r="Y91" s="149" t="s">
        <v>2</v>
      </c>
      <c r="Z91" s="149" t="s">
        <v>7</v>
      </c>
      <c r="AA91" s="149" t="s">
        <v>39</v>
      </c>
      <c r="AB91" s="149" t="s">
        <v>2</v>
      </c>
      <c r="AC91" s="149" t="s">
        <v>7</v>
      </c>
      <c r="AD91" s="149" t="s">
        <v>39</v>
      </c>
      <c r="AE91" s="149" t="s">
        <v>2</v>
      </c>
      <c r="AF91" s="149" t="s">
        <v>7</v>
      </c>
      <c r="AG91" s="199"/>
      <c r="AH91" s="199"/>
      <c r="AI91" s="199"/>
      <c r="AJ91" s="199"/>
      <c r="AK91" s="199"/>
    </row>
    <row r="92" spans="1:37" ht="14.5" customHeight="1" x14ac:dyDescent="0.35">
      <c r="A92" s="198" t="s">
        <v>80</v>
      </c>
      <c r="B92" s="152">
        <v>0.56264476731943602</v>
      </c>
      <c r="C92" s="152">
        <v>0.55183612290781903</v>
      </c>
      <c r="D92" s="152">
        <v>0.62147651006711402</v>
      </c>
      <c r="E92" s="152">
        <v>0.59722843093428701</v>
      </c>
      <c r="F92" s="152">
        <v>0.59427521008403394</v>
      </c>
      <c r="G92" s="152">
        <v>0.61178247734139002</v>
      </c>
      <c r="H92" s="152">
        <v>0.57072032662583805</v>
      </c>
      <c r="I92" s="152">
        <v>0.56458333333333299</v>
      </c>
      <c r="J92" s="152">
        <v>0.604949587534372</v>
      </c>
      <c r="K92" s="152">
        <v>0.57097156398104298</v>
      </c>
      <c r="L92" s="152">
        <v>0.55877819812245999</v>
      </c>
      <c r="M92" s="152">
        <v>0.63720930232558104</v>
      </c>
      <c r="N92" s="201"/>
      <c r="O92" s="201"/>
      <c r="P92" s="201"/>
      <c r="Q92" s="201"/>
      <c r="R92" s="201"/>
      <c r="S92" s="201"/>
      <c r="T92" s="198" t="s">
        <v>80</v>
      </c>
      <c r="U92" s="152">
        <v>0.54940265687341305</v>
      </c>
      <c r="V92" s="152">
        <v>0.54521843060939901</v>
      </c>
      <c r="W92" s="152">
        <v>0.56112162697539303</v>
      </c>
      <c r="X92" s="152">
        <v>0.56314502424669499</v>
      </c>
      <c r="Y92" s="152">
        <v>0.56050075942375799</v>
      </c>
      <c r="Z92" s="152">
        <v>0.57083414783992803</v>
      </c>
      <c r="AA92" s="152">
        <v>0.580552955127005</v>
      </c>
      <c r="AB92" s="152">
        <v>0.57885251322751297</v>
      </c>
      <c r="AC92" s="152">
        <v>0.58565183851889902</v>
      </c>
      <c r="AD92" s="152">
        <v>0.57389247841880697</v>
      </c>
      <c r="AE92" s="152">
        <v>0.57291041445434499</v>
      </c>
      <c r="AF92" s="152">
        <v>0.57670198940317896</v>
      </c>
      <c r="AG92" s="201"/>
      <c r="AH92" s="201"/>
      <c r="AI92" s="201"/>
      <c r="AJ92" s="201"/>
      <c r="AK92" s="201"/>
    </row>
    <row r="93" spans="1:37" ht="14.5" customHeight="1" x14ac:dyDescent="0.35">
      <c r="A93" s="198" t="s">
        <v>42</v>
      </c>
      <c r="B93" s="152">
        <v>0.72222222222222199</v>
      </c>
      <c r="C93" s="152">
        <v>0.70212765957446799</v>
      </c>
      <c r="D93" s="152">
        <v>0.85714285714285698</v>
      </c>
      <c r="E93" s="152">
        <v>0.55932203389830504</v>
      </c>
      <c r="F93" s="152">
        <v>0.52</v>
      </c>
      <c r="G93" s="152">
        <v>0.77777777777777801</v>
      </c>
      <c r="H93" s="152">
        <v>0.76744186046511598</v>
      </c>
      <c r="I93" s="152">
        <v>0.74242424242424199</v>
      </c>
      <c r="J93" s="152">
        <v>0.85</v>
      </c>
      <c r="K93" s="152">
        <v>0.66666666666666696</v>
      </c>
      <c r="L93" s="152">
        <v>0.65584415584415601</v>
      </c>
      <c r="M93" s="152">
        <v>0.73913043478260898</v>
      </c>
      <c r="N93" s="201"/>
      <c r="O93" s="201"/>
      <c r="P93" s="201"/>
      <c r="Q93" s="201"/>
      <c r="R93" s="201"/>
      <c r="S93" s="201"/>
      <c r="T93" s="198" t="s">
        <v>42</v>
      </c>
      <c r="U93" s="152">
        <v>0.690105263157895</v>
      </c>
      <c r="V93" s="152">
        <v>0.68246968026460897</v>
      </c>
      <c r="W93" s="152">
        <v>0.71505376344086002</v>
      </c>
      <c r="X93" s="152">
        <v>0.72250689791091804</v>
      </c>
      <c r="Y93" s="152">
        <v>0.71215351812366701</v>
      </c>
      <c r="Z93" s="152">
        <v>0.75038051750380497</v>
      </c>
      <c r="AA93" s="152">
        <v>0.75084381712181603</v>
      </c>
      <c r="AB93" s="152">
        <v>0.73845525132815704</v>
      </c>
      <c r="AC93" s="152">
        <v>0.78776529338327095</v>
      </c>
      <c r="AD93" s="152">
        <v>0.72506149221098704</v>
      </c>
      <c r="AE93" s="152">
        <v>0.71040400429031103</v>
      </c>
      <c r="AF93" s="152">
        <v>0.77464788732394396</v>
      </c>
      <c r="AG93" s="201"/>
      <c r="AH93" s="201"/>
      <c r="AI93" s="201"/>
      <c r="AJ93" s="201"/>
      <c r="AK93" s="201"/>
    </row>
    <row r="94" spans="1:37" ht="14.5" customHeight="1" x14ac:dyDescent="0.35">
      <c r="A94" s="198" t="s">
        <v>33</v>
      </c>
      <c r="B94" s="152">
        <v>0.51491053677932397</v>
      </c>
      <c r="C94" s="152">
        <v>0.50714285714285701</v>
      </c>
      <c r="D94" s="152">
        <v>0.55421686746987997</v>
      </c>
      <c r="E94" s="152">
        <v>0.60846560846560804</v>
      </c>
      <c r="F94" s="152">
        <v>0.58730158730158699</v>
      </c>
      <c r="G94" s="152">
        <v>0.71428571428571397</v>
      </c>
      <c r="H94" s="152">
        <v>0.60394265232974897</v>
      </c>
      <c r="I94" s="152">
        <v>0.56673960612691499</v>
      </c>
      <c r="J94" s="152">
        <v>0.77</v>
      </c>
      <c r="K94" s="152">
        <v>0.58440046565774195</v>
      </c>
      <c r="L94" s="152">
        <v>0.55993930197268604</v>
      </c>
      <c r="M94" s="152">
        <v>0.66666666666666696</v>
      </c>
      <c r="N94" s="201"/>
      <c r="O94" s="201"/>
      <c r="P94" s="201"/>
      <c r="Q94" s="201"/>
      <c r="R94" s="201"/>
      <c r="S94" s="201"/>
      <c r="T94" s="198" t="s">
        <v>33</v>
      </c>
      <c r="U94" s="152">
        <v>0.58302528463699499</v>
      </c>
      <c r="V94" s="152">
        <v>0.579639074146724</v>
      </c>
      <c r="W94" s="152">
        <v>0.59225650332728397</v>
      </c>
      <c r="X94" s="152">
        <v>0.60251466890192795</v>
      </c>
      <c r="Y94" s="152">
        <v>0.59951881014873099</v>
      </c>
      <c r="Z94" s="152">
        <v>0.61259956553222294</v>
      </c>
      <c r="AA94" s="152">
        <v>0.59693627450980402</v>
      </c>
      <c r="AB94" s="152">
        <v>0.59315175097276296</v>
      </c>
      <c r="AC94" s="152">
        <v>0.61207897793263599</v>
      </c>
      <c r="AD94" s="152">
        <v>0.55385796009487898</v>
      </c>
      <c r="AE94" s="152">
        <v>0.54808472284813003</v>
      </c>
      <c r="AF94" s="152">
        <v>0.57369402985074602</v>
      </c>
      <c r="AG94" s="201"/>
      <c r="AH94" s="201"/>
      <c r="AI94" s="201"/>
      <c r="AJ94" s="201"/>
      <c r="AK94" s="201"/>
    </row>
    <row r="95" spans="1:37" ht="14.5" customHeight="1" x14ac:dyDescent="0.35">
      <c r="A95" s="198" t="s">
        <v>34</v>
      </c>
      <c r="B95" s="152">
        <v>0.82142857142857095</v>
      </c>
      <c r="C95" s="152">
        <v>0.84070796460177</v>
      </c>
      <c r="D95" s="152">
        <v>0.74074074074074103</v>
      </c>
      <c r="E95" s="152">
        <v>0.82142857142857095</v>
      </c>
      <c r="F95" s="152">
        <v>0.82568807339449501</v>
      </c>
      <c r="G95" s="152">
        <v>0.79411764705882304</v>
      </c>
      <c r="H95" s="152">
        <v>0.81395348837209303</v>
      </c>
      <c r="I95" s="152">
        <v>0.81572481572481603</v>
      </c>
      <c r="J95" s="152">
        <v>0.80303030303030298</v>
      </c>
      <c r="K95" s="152">
        <v>0.82446808510638303</v>
      </c>
      <c r="L95" s="152">
        <v>0.81639344262295099</v>
      </c>
      <c r="M95" s="152">
        <v>0.85507246376811596</v>
      </c>
      <c r="N95" s="201"/>
      <c r="O95" s="201"/>
      <c r="P95" s="201"/>
      <c r="Q95" s="201"/>
      <c r="R95" s="201"/>
      <c r="S95" s="201"/>
      <c r="T95" s="198" t="s">
        <v>34</v>
      </c>
      <c r="U95" s="152">
        <v>0.79960835509138395</v>
      </c>
      <c r="V95" s="152">
        <v>0.797725024727992</v>
      </c>
      <c r="W95" s="152">
        <v>0.80925221799746505</v>
      </c>
      <c r="X95" s="152">
        <v>0.79461651917404097</v>
      </c>
      <c r="Y95" s="152">
        <v>0.79489544895448905</v>
      </c>
      <c r="Z95" s="152">
        <v>0.79380804953560402</v>
      </c>
      <c r="AA95" s="152">
        <v>0.80588641463835697</v>
      </c>
      <c r="AB95" s="152">
        <v>0.805249972769851</v>
      </c>
      <c r="AC95" s="152">
        <v>0.80890382192356203</v>
      </c>
      <c r="AD95" s="152">
        <v>0.79329212686189099</v>
      </c>
      <c r="AE95" s="152">
        <v>0.79566326530612197</v>
      </c>
      <c r="AF95" s="152">
        <v>0.78479125248508896</v>
      </c>
      <c r="AG95" s="201"/>
      <c r="AH95" s="201"/>
      <c r="AI95" s="201"/>
      <c r="AJ95" s="201"/>
      <c r="AK95" s="201"/>
    </row>
    <row r="96" spans="1:37" ht="14.5" customHeight="1" x14ac:dyDescent="0.35">
      <c r="A96" s="198" t="s">
        <v>81</v>
      </c>
      <c r="B96" s="152">
        <v>0</v>
      </c>
      <c r="C96" s="152">
        <v>0</v>
      </c>
      <c r="D96" s="152">
        <v>0</v>
      </c>
      <c r="E96" s="152">
        <v>0.25</v>
      </c>
      <c r="F96" s="152">
        <v>0</v>
      </c>
      <c r="G96" s="152">
        <v>1</v>
      </c>
      <c r="H96" s="152">
        <v>0</v>
      </c>
      <c r="I96" s="152">
        <v>0</v>
      </c>
      <c r="J96" s="152">
        <v>0</v>
      </c>
      <c r="K96" s="152">
        <v>0.875</v>
      </c>
      <c r="L96" s="152">
        <v>0.85714285714285698</v>
      </c>
      <c r="M96" s="152">
        <v>1</v>
      </c>
      <c r="N96" s="201"/>
      <c r="O96" s="201"/>
      <c r="P96" s="201"/>
      <c r="Q96" s="201"/>
      <c r="R96" s="201"/>
      <c r="S96" s="201"/>
      <c r="T96" s="198" t="s">
        <v>81</v>
      </c>
      <c r="U96" s="152">
        <v>0.7</v>
      </c>
      <c r="V96" s="152">
        <v>0.73239436619718301</v>
      </c>
      <c r="W96" s="152">
        <v>0.44444444444444398</v>
      </c>
      <c r="X96" s="152">
        <v>0.61290322580645196</v>
      </c>
      <c r="Y96" s="152">
        <v>0.61250000000000004</v>
      </c>
      <c r="Z96" s="152">
        <v>0.61538461538461497</v>
      </c>
      <c r="AA96" s="152">
        <v>0.62727272727272698</v>
      </c>
      <c r="AB96" s="152">
        <v>0.61855670103092797</v>
      </c>
      <c r="AC96" s="152">
        <v>0.81818181818181801</v>
      </c>
      <c r="AD96" s="152">
        <v>0.67164179104477595</v>
      </c>
      <c r="AE96" s="152">
        <v>0.66964285714285698</v>
      </c>
      <c r="AF96" s="152">
        <v>0.68181818181818199</v>
      </c>
      <c r="AG96" s="201"/>
      <c r="AH96" s="201"/>
      <c r="AI96" s="201"/>
      <c r="AJ96" s="201"/>
      <c r="AK96" s="201"/>
    </row>
    <row r="97" spans="1:37" ht="14.5" customHeight="1" x14ac:dyDescent="0.35">
      <c r="A97" s="198" t="s">
        <v>36</v>
      </c>
      <c r="B97" s="152">
        <v>0.56708860759493696</v>
      </c>
      <c r="C97" s="152">
        <v>0.57098765432098797</v>
      </c>
      <c r="D97" s="152">
        <v>0.54929577464788704</v>
      </c>
      <c r="E97" s="152">
        <v>0.50582750582750602</v>
      </c>
      <c r="F97" s="152">
        <v>0.5</v>
      </c>
      <c r="G97" s="152">
        <v>0.53333333333333299</v>
      </c>
      <c r="H97" s="152">
        <v>0.43381725021349299</v>
      </c>
      <c r="I97" s="152">
        <v>0.42126379137412201</v>
      </c>
      <c r="J97" s="152">
        <v>0.50574712643678199</v>
      </c>
      <c r="K97" s="152">
        <v>0.526636225266362</v>
      </c>
      <c r="L97" s="152">
        <v>0.52456140350877201</v>
      </c>
      <c r="M97" s="152">
        <v>0.54022988505747105</v>
      </c>
      <c r="N97" s="201"/>
      <c r="O97" s="201"/>
      <c r="P97" s="201"/>
      <c r="Q97" s="201"/>
      <c r="R97" s="201"/>
      <c r="S97" s="201"/>
      <c r="T97" s="198" t="s">
        <v>36</v>
      </c>
      <c r="U97" s="152">
        <v>0.50987359070720895</v>
      </c>
      <c r="V97" s="152">
        <v>0.50968062220751298</v>
      </c>
      <c r="W97" s="152">
        <v>0.511471518987342</v>
      </c>
      <c r="X97" s="152">
        <v>0.520171214553237</v>
      </c>
      <c r="Y97" s="152">
        <v>0.52094105480868702</v>
      </c>
      <c r="Z97" s="152">
        <v>0.51587551084564598</v>
      </c>
      <c r="AA97" s="152">
        <v>0.53752319428217998</v>
      </c>
      <c r="AB97" s="152">
        <v>0.53480538922155696</v>
      </c>
      <c r="AC97" s="152">
        <v>0.55108544114718205</v>
      </c>
      <c r="AD97" s="152">
        <v>0.55528119019692601</v>
      </c>
      <c r="AE97" s="152">
        <v>0.55485232067510504</v>
      </c>
      <c r="AF97" s="152">
        <v>0.55845864661654099</v>
      </c>
      <c r="AG97" s="201"/>
      <c r="AH97" s="201"/>
      <c r="AI97" s="201"/>
      <c r="AJ97" s="201"/>
      <c r="AK97" s="201"/>
    </row>
    <row r="98" spans="1:37" ht="14.5" customHeight="1" x14ac:dyDescent="0.35">
      <c r="A98" s="151" t="s">
        <v>37</v>
      </c>
      <c r="B98" s="152">
        <v>0.625</v>
      </c>
      <c r="C98" s="152">
        <v>0.625</v>
      </c>
      <c r="D98" s="152">
        <v>0</v>
      </c>
      <c r="E98" s="152">
        <v>0.66666666666666696</v>
      </c>
      <c r="F98" s="152">
        <v>0.66666666666666696</v>
      </c>
      <c r="G98" s="152">
        <v>0</v>
      </c>
      <c r="H98" s="152">
        <v>0.6</v>
      </c>
      <c r="I98" s="152">
        <v>0.62962962962962998</v>
      </c>
      <c r="J98" s="152">
        <v>0.42857142857142899</v>
      </c>
      <c r="K98" s="152">
        <v>0.48318042813455703</v>
      </c>
      <c r="L98" s="152">
        <v>0.48971193415637898</v>
      </c>
      <c r="M98" s="152">
        <v>0.46428571428571402</v>
      </c>
      <c r="N98" s="201"/>
      <c r="O98" s="201"/>
      <c r="P98" s="201"/>
      <c r="Q98" s="201"/>
      <c r="R98" s="201"/>
      <c r="S98" s="201"/>
      <c r="T98" s="151" t="s">
        <v>37</v>
      </c>
      <c r="U98" s="152">
        <v>0.66408518877057099</v>
      </c>
      <c r="V98" s="152">
        <v>0.66478475652787605</v>
      </c>
      <c r="W98" s="152">
        <v>0.66046511627907001</v>
      </c>
      <c r="X98" s="152">
        <v>0.59836623553437696</v>
      </c>
      <c r="Y98" s="152">
        <v>0.59890109890109899</v>
      </c>
      <c r="Z98" s="152">
        <v>0.59840425531914898</v>
      </c>
      <c r="AA98" s="152">
        <v>0.64103773584905699</v>
      </c>
      <c r="AB98" s="152">
        <v>0.64494680851063801</v>
      </c>
      <c r="AC98" s="152">
        <v>0.64059900166389405</v>
      </c>
      <c r="AD98" s="152">
        <v>0.59486301369863004</v>
      </c>
      <c r="AE98" s="152">
        <v>0.59570005243838497</v>
      </c>
      <c r="AF98" s="152">
        <v>0.595617529880478</v>
      </c>
      <c r="AG98" s="201"/>
      <c r="AH98" s="201"/>
      <c r="AI98" s="201"/>
      <c r="AJ98" s="201"/>
      <c r="AK98" s="201"/>
    </row>
    <row r="99" spans="1:37" ht="14.5" customHeight="1" x14ac:dyDescent="0.35">
      <c r="A99" s="151" t="s">
        <v>82</v>
      </c>
      <c r="B99" s="152">
        <v>0.54858934169278994</v>
      </c>
      <c r="C99" s="152">
        <v>0.55416666666666703</v>
      </c>
      <c r="D99" s="152">
        <v>0.531645569620253</v>
      </c>
      <c r="E99" s="152">
        <v>0.62765957446808496</v>
      </c>
      <c r="F99" s="152">
        <v>0.60869565217391297</v>
      </c>
      <c r="G99" s="152">
        <v>0.71153846153846201</v>
      </c>
      <c r="H99" s="152">
        <v>0.55864197530864201</v>
      </c>
      <c r="I99" s="152">
        <v>0.55719557195572</v>
      </c>
      <c r="J99" s="152">
        <v>0.55769230769230804</v>
      </c>
      <c r="K99" s="152">
        <v>0.51015228426395898</v>
      </c>
      <c r="L99" s="152">
        <v>0.51785714285714302</v>
      </c>
      <c r="M99" s="152">
        <v>0.46551724137931</v>
      </c>
      <c r="N99" s="201"/>
      <c r="O99" s="201"/>
      <c r="P99" s="201"/>
      <c r="Q99" s="201"/>
      <c r="R99" s="201"/>
      <c r="S99" s="201"/>
      <c r="T99" s="151" t="s">
        <v>82</v>
      </c>
      <c r="U99" s="152">
        <v>0.57150340492404395</v>
      </c>
      <c r="V99" s="152">
        <v>0.57128656631638697</v>
      </c>
      <c r="W99" s="152">
        <v>0.57379700768297603</v>
      </c>
      <c r="X99" s="152">
        <v>0.57265877287405798</v>
      </c>
      <c r="Y99" s="152">
        <v>0.56932743110095696</v>
      </c>
      <c r="Z99" s="152">
        <v>0.58370239149689995</v>
      </c>
      <c r="AA99" s="152">
        <v>0.58903754855416501</v>
      </c>
      <c r="AB99" s="152">
        <v>0.58982275586049204</v>
      </c>
      <c r="AC99" s="152">
        <v>0.58333333333333304</v>
      </c>
      <c r="AD99" s="152">
        <v>0.59013675922088704</v>
      </c>
      <c r="AE99" s="152">
        <v>0.59109069117059498</v>
      </c>
      <c r="AF99" s="152">
        <v>0.58955223880596996</v>
      </c>
      <c r="AG99" s="201"/>
      <c r="AH99" s="201"/>
      <c r="AI99" s="201"/>
      <c r="AJ99" s="201"/>
      <c r="AK99" s="201"/>
    </row>
    <row r="100" spans="1:37" ht="14.5" customHeight="1" x14ac:dyDescent="0.35">
      <c r="A100" s="153" t="s">
        <v>39</v>
      </c>
      <c r="B100" s="154">
        <v>0.57131549786291003</v>
      </c>
      <c r="C100" s="154">
        <v>0.56338828880045499</v>
      </c>
      <c r="D100" s="154">
        <v>0.61212704523580397</v>
      </c>
      <c r="E100" s="154">
        <v>0.60180149558123697</v>
      </c>
      <c r="F100" s="154">
        <v>0.59663865546218497</v>
      </c>
      <c r="G100" s="154">
        <v>0.62883087400681004</v>
      </c>
      <c r="H100" s="154">
        <v>0.56945751019128299</v>
      </c>
      <c r="I100" s="154">
        <v>0.56137296356174604</v>
      </c>
      <c r="J100" s="154">
        <v>0.613052076466711</v>
      </c>
      <c r="K100" s="154">
        <v>0.57225725094577595</v>
      </c>
      <c r="L100" s="154">
        <v>0.56146678689510099</v>
      </c>
      <c r="M100" s="154">
        <v>0.62783342119135499</v>
      </c>
      <c r="N100" s="201"/>
      <c r="O100" s="201"/>
      <c r="P100" s="201"/>
      <c r="Q100" s="201"/>
      <c r="R100" s="201"/>
      <c r="S100" s="201"/>
      <c r="T100" s="153" t="s">
        <v>39</v>
      </c>
      <c r="U100" s="154">
        <v>0.56014883500628498</v>
      </c>
      <c r="V100" s="154">
        <v>0.55675254088571502</v>
      </c>
      <c r="W100" s="154">
        <v>0.57019206239294395</v>
      </c>
      <c r="X100" s="154">
        <v>0.57290695603900699</v>
      </c>
      <c r="Y100" s="154">
        <v>0.57071346929782296</v>
      </c>
      <c r="Z100" s="154">
        <v>0.579686465003312</v>
      </c>
      <c r="AA100" s="154">
        <v>0.59062931125968399</v>
      </c>
      <c r="AB100" s="154">
        <v>0.58866135738464997</v>
      </c>
      <c r="AC100" s="154">
        <v>0.59703893815479503</v>
      </c>
      <c r="AD100" s="154">
        <v>0.58250569108966699</v>
      </c>
      <c r="AE100" s="154">
        <v>0.58131963195008796</v>
      </c>
      <c r="AF100" s="154">
        <v>0.586528315160042</v>
      </c>
      <c r="AG100" s="201"/>
      <c r="AH100" s="201"/>
      <c r="AI100" s="201"/>
      <c r="AJ100" s="201"/>
      <c r="AK100" s="201"/>
    </row>
    <row r="101" spans="1:37" ht="14.5" customHeight="1" x14ac:dyDescent="0.35">
      <c r="A101" s="296" t="s">
        <v>40</v>
      </c>
      <c r="B101" s="296"/>
      <c r="C101" s="296"/>
      <c r="D101" s="296"/>
      <c r="E101" s="296"/>
      <c r="F101" s="296"/>
      <c r="G101" s="296"/>
      <c r="H101" s="296"/>
      <c r="I101" s="296"/>
      <c r="T101" s="27" t="s">
        <v>40</v>
      </c>
      <c r="U101" s="139"/>
      <c r="V101" s="139"/>
      <c r="W101" s="139"/>
      <c r="X101" s="139"/>
      <c r="Y101" s="139"/>
      <c r="Z101" s="139"/>
      <c r="AA101" s="139"/>
      <c r="AB101" s="139"/>
      <c r="AC101" s="139"/>
      <c r="AD101" s="139"/>
      <c r="AE101" s="139"/>
      <c r="AF101" s="139"/>
      <c r="AG101" s="139"/>
      <c r="AH101" s="139"/>
      <c r="AI101" s="139"/>
      <c r="AJ101" s="238"/>
      <c r="AK101" s="238"/>
    </row>
    <row r="102" spans="1:37" ht="14.5" customHeight="1" x14ac:dyDescent="0.35">
      <c r="A102" s="296" t="s">
        <v>5</v>
      </c>
      <c r="B102" s="296"/>
      <c r="C102" s="296"/>
      <c r="D102" s="296"/>
      <c r="E102" s="296"/>
      <c r="F102" s="296"/>
      <c r="G102" s="296"/>
      <c r="H102" s="296"/>
      <c r="I102" s="296"/>
      <c r="T102" s="27" t="s">
        <v>5</v>
      </c>
      <c r="U102" s="139"/>
      <c r="V102" s="139"/>
      <c r="W102" s="139"/>
      <c r="X102" s="139"/>
      <c r="Y102" s="139"/>
      <c r="Z102" s="139"/>
      <c r="AA102" s="139"/>
      <c r="AB102" s="139"/>
      <c r="AC102" s="139"/>
      <c r="AD102" s="139"/>
      <c r="AE102" s="139"/>
      <c r="AF102" s="139"/>
      <c r="AG102" s="139"/>
      <c r="AH102" s="139"/>
      <c r="AI102" s="139"/>
      <c r="AJ102" s="238"/>
      <c r="AK102" s="238"/>
    </row>
    <row r="103" spans="1:37" ht="14.5" customHeight="1" x14ac:dyDescent="0.35"/>
    <row r="104" spans="1:37" ht="14.5" customHeight="1" x14ac:dyDescent="0.35"/>
    <row r="105" spans="1:37" ht="14.5" customHeight="1" x14ac:dyDescent="0.35"/>
    <row r="106" spans="1:37" ht="14.5" customHeight="1" x14ac:dyDescent="0.35"/>
    <row r="107" spans="1:37" ht="14.5" customHeight="1" x14ac:dyDescent="0.35"/>
    <row r="108" spans="1:37" ht="14.5" customHeight="1" x14ac:dyDescent="0.35"/>
    <row r="109" spans="1:37" ht="14.5" customHeight="1" x14ac:dyDescent="0.35"/>
    <row r="110" spans="1:37" ht="14.5" customHeight="1" x14ac:dyDescent="0.35"/>
    <row r="111" spans="1:37" ht="14.5" customHeight="1" x14ac:dyDescent="0.35"/>
    <row r="112" spans="1:37" ht="14.5" customHeight="1" x14ac:dyDescent="0.35"/>
    <row r="113" spans="1:37" ht="14.5" customHeight="1" x14ac:dyDescent="0.35">
      <c r="P113" s="273" t="s">
        <v>90</v>
      </c>
      <c r="Q113" s="273"/>
      <c r="AI113" s="273" t="s">
        <v>90</v>
      </c>
      <c r="AJ113" s="273"/>
    </row>
    <row r="114" spans="1:37" ht="14.5" customHeight="1" x14ac:dyDescent="0.35">
      <c r="A114" s="2"/>
      <c r="B114" s="202" t="s">
        <v>111</v>
      </c>
      <c r="C114" s="202" t="s">
        <v>112</v>
      </c>
      <c r="D114" s="202" t="s">
        <v>113</v>
      </c>
      <c r="E114" s="202" t="s">
        <v>114</v>
      </c>
      <c r="F114" s="202" t="s">
        <v>115</v>
      </c>
      <c r="G114" s="202" t="s">
        <v>116</v>
      </c>
      <c r="H114" s="202" t="s">
        <v>117</v>
      </c>
      <c r="I114" s="202" t="s">
        <v>118</v>
      </c>
      <c r="J114" s="202" t="s">
        <v>136</v>
      </c>
      <c r="T114" s="187"/>
      <c r="U114" s="203" t="s">
        <v>111</v>
      </c>
      <c r="V114" s="203" t="s">
        <v>112</v>
      </c>
      <c r="W114" s="203" t="s">
        <v>113</v>
      </c>
      <c r="X114" s="203" t="s">
        <v>114</v>
      </c>
      <c r="Y114" s="203" t="s">
        <v>115</v>
      </c>
      <c r="Z114" s="203" t="s">
        <v>116</v>
      </c>
      <c r="AA114" s="203" t="s">
        <v>117</v>
      </c>
      <c r="AB114" s="203" t="s">
        <v>118</v>
      </c>
      <c r="AC114" s="203" t="s">
        <v>136</v>
      </c>
      <c r="AD114" s="202"/>
      <c r="AE114" s="202"/>
      <c r="AF114" s="202"/>
      <c r="AG114" s="202"/>
      <c r="AH114" s="202"/>
      <c r="AI114" s="202"/>
      <c r="AJ114" s="202"/>
      <c r="AK114" s="202"/>
    </row>
    <row r="115" spans="1:37" ht="14.5" customHeight="1" x14ac:dyDescent="0.35">
      <c r="A115" s="204" t="s">
        <v>80</v>
      </c>
      <c r="B115" s="145">
        <v>0.55877819812245999</v>
      </c>
      <c r="C115" s="145">
        <v>0.56458333333333299</v>
      </c>
      <c r="D115" s="145">
        <v>0.59427521008403394</v>
      </c>
      <c r="E115" s="145">
        <v>0.55183612290781903</v>
      </c>
      <c r="F115" s="145">
        <v>0.56893004115226298</v>
      </c>
      <c r="G115" s="157">
        <v>0.61295180719999998</v>
      </c>
      <c r="H115" s="158">
        <v>0.61439518339999999</v>
      </c>
      <c r="I115" s="158">
        <v>0.60680105880000001</v>
      </c>
      <c r="J115" s="158">
        <v>0.61756855129999999</v>
      </c>
      <c r="T115" s="204" t="s">
        <v>80</v>
      </c>
      <c r="U115" s="145">
        <v>0.57291041445434499</v>
      </c>
      <c r="V115" s="145">
        <v>0.57885251322751297</v>
      </c>
      <c r="W115" s="145">
        <v>0.56050075942375799</v>
      </c>
      <c r="X115" s="145">
        <v>0.54521843060939901</v>
      </c>
      <c r="Y115" s="145">
        <v>0.57291041445434499</v>
      </c>
      <c r="Z115" s="145">
        <v>0.56542012019999999</v>
      </c>
      <c r="AA115" s="145">
        <v>0.58140131589999999</v>
      </c>
      <c r="AB115" s="145">
        <v>0.58460847400000004</v>
      </c>
      <c r="AC115" s="145">
        <v>0.59191983950000004</v>
      </c>
      <c r="AD115" s="145"/>
      <c r="AE115" s="145"/>
      <c r="AF115" s="145"/>
      <c r="AG115" s="145"/>
      <c r="AH115" s="145"/>
      <c r="AI115" s="145"/>
      <c r="AJ115" s="145"/>
      <c r="AK115" s="145"/>
    </row>
    <row r="116" spans="1:37" ht="14.5" customHeight="1" x14ac:dyDescent="0.35">
      <c r="A116" s="204" t="s">
        <v>42</v>
      </c>
      <c r="B116" s="145">
        <v>0.65584415584415601</v>
      </c>
      <c r="C116" s="145">
        <v>0.74242424242424199</v>
      </c>
      <c r="D116" s="145">
        <v>0.52</v>
      </c>
      <c r="E116" s="145">
        <v>0.70212765957446799</v>
      </c>
      <c r="F116" s="145">
        <v>0.68656716417910402</v>
      </c>
      <c r="G116" s="157">
        <v>0.765625</v>
      </c>
      <c r="H116" s="158">
        <v>0.72413793100000001</v>
      </c>
      <c r="I116" s="158">
        <v>0.7</v>
      </c>
      <c r="J116" s="158">
        <v>0.765625</v>
      </c>
      <c r="T116" s="204" t="s">
        <v>42</v>
      </c>
      <c r="U116" s="145">
        <v>0.71040400429031103</v>
      </c>
      <c r="V116" s="145">
        <v>0.73845525132815704</v>
      </c>
      <c r="W116" s="145">
        <v>0.71215351812366701</v>
      </c>
      <c r="X116" s="145">
        <v>0.68246968026460897</v>
      </c>
      <c r="Y116" s="145">
        <v>0.71040400429031103</v>
      </c>
      <c r="Z116" s="145">
        <v>0.69558232929999997</v>
      </c>
      <c r="AA116" s="145">
        <v>0.7197664721</v>
      </c>
      <c r="AB116" s="145">
        <v>0.75142857139999997</v>
      </c>
      <c r="AC116" s="145">
        <v>0.79064824649999998</v>
      </c>
      <c r="AD116" s="145"/>
      <c r="AE116" s="145"/>
      <c r="AF116" s="145"/>
      <c r="AG116" s="145"/>
      <c r="AH116" s="145"/>
      <c r="AI116" s="145"/>
      <c r="AJ116" s="145"/>
      <c r="AK116" s="145"/>
    </row>
    <row r="117" spans="1:37" ht="14.5" customHeight="1" x14ac:dyDescent="0.35">
      <c r="A117" s="204" t="s">
        <v>33</v>
      </c>
      <c r="B117" s="145">
        <v>0.55993930197268604</v>
      </c>
      <c r="C117" s="145">
        <v>0.56673960612691499</v>
      </c>
      <c r="D117" s="145">
        <v>0.58730158730158699</v>
      </c>
      <c r="E117" s="145">
        <v>0.50714285714285701</v>
      </c>
      <c r="F117" s="145">
        <v>0.58620689655172398</v>
      </c>
      <c r="G117" s="157">
        <v>0.61083743840000004</v>
      </c>
      <c r="H117" s="158">
        <v>0.63375796179999999</v>
      </c>
      <c r="I117" s="158">
        <v>0.54222222220000005</v>
      </c>
      <c r="J117" s="158">
        <v>0.61083743840000004</v>
      </c>
      <c r="T117" s="204" t="s">
        <v>33</v>
      </c>
      <c r="U117" s="145">
        <v>0.54808472284813003</v>
      </c>
      <c r="V117" s="145">
        <v>0.59315175097276296</v>
      </c>
      <c r="W117" s="145">
        <v>0.59951881014873099</v>
      </c>
      <c r="X117" s="145">
        <v>0.579639074146724</v>
      </c>
      <c r="Y117" s="145">
        <v>0.54808472284813003</v>
      </c>
      <c r="Z117" s="145">
        <v>0.6448465135</v>
      </c>
      <c r="AA117" s="145">
        <v>0.65179886389999997</v>
      </c>
      <c r="AB117" s="145">
        <v>0.63238610740000001</v>
      </c>
      <c r="AC117" s="145">
        <v>0.64788732390000003</v>
      </c>
      <c r="AD117" s="145"/>
      <c r="AE117" s="145"/>
      <c r="AF117" s="145"/>
      <c r="AG117" s="145"/>
      <c r="AH117" s="145"/>
      <c r="AI117" s="145"/>
      <c r="AJ117" s="145"/>
      <c r="AK117" s="145"/>
    </row>
    <row r="118" spans="1:37" ht="14.5" customHeight="1" x14ac:dyDescent="0.35">
      <c r="A118" s="204" t="s">
        <v>34</v>
      </c>
      <c r="B118" s="145">
        <v>0.81639344262295099</v>
      </c>
      <c r="C118" s="145">
        <v>0.81572481572481603</v>
      </c>
      <c r="D118" s="145">
        <v>0.82568807339449501</v>
      </c>
      <c r="E118" s="145">
        <v>0.84070796460177</v>
      </c>
      <c r="F118" s="145">
        <v>0.81714285714285695</v>
      </c>
      <c r="G118" s="157">
        <v>0.77725118479999999</v>
      </c>
      <c r="H118" s="158">
        <v>0.86530612240000004</v>
      </c>
      <c r="I118" s="158">
        <v>0.83773584909999999</v>
      </c>
      <c r="J118" s="158">
        <v>0.77725118479999999</v>
      </c>
      <c r="T118" s="204" t="s">
        <v>34</v>
      </c>
      <c r="U118" s="145">
        <v>0.79566326530612197</v>
      </c>
      <c r="V118" s="145">
        <v>0.805249972769851</v>
      </c>
      <c r="W118" s="145">
        <v>0.79489544895448905</v>
      </c>
      <c r="X118" s="145">
        <v>0.797725024727992</v>
      </c>
      <c r="Y118" s="145">
        <v>0.79566326530612197</v>
      </c>
      <c r="Z118" s="145">
        <v>0.80390654920000004</v>
      </c>
      <c r="AA118" s="145">
        <v>0.83026040680000002</v>
      </c>
      <c r="AB118" s="145">
        <v>0.8250103178</v>
      </c>
      <c r="AC118" s="145">
        <v>0.83641341550000003</v>
      </c>
      <c r="AD118" s="145"/>
      <c r="AE118" s="145"/>
      <c r="AF118" s="145"/>
      <c r="AG118" s="145"/>
      <c r="AH118" s="145"/>
      <c r="AI118" s="145"/>
      <c r="AJ118" s="145"/>
      <c r="AK118" s="145"/>
    </row>
    <row r="119" spans="1:37" ht="14.5" customHeight="1" x14ac:dyDescent="0.35">
      <c r="A119" s="206" t="s">
        <v>81</v>
      </c>
      <c r="B119" s="145">
        <v>0.85714285714285698</v>
      </c>
      <c r="C119" s="145">
        <v>0</v>
      </c>
      <c r="D119" s="145">
        <v>0</v>
      </c>
      <c r="E119" s="145">
        <v>0</v>
      </c>
      <c r="F119" s="145">
        <v>1</v>
      </c>
      <c r="G119" s="157">
        <v>0.57142857140000003</v>
      </c>
      <c r="H119" s="158">
        <v>0.63636363640000004</v>
      </c>
      <c r="I119" s="158">
        <v>0.66666666669999997</v>
      </c>
      <c r="J119" s="221"/>
      <c r="T119" s="206" t="s">
        <v>81</v>
      </c>
      <c r="U119" s="145">
        <v>0.66964285714285698</v>
      </c>
      <c r="V119" s="145">
        <v>0.61855670103092797</v>
      </c>
      <c r="W119" s="145">
        <v>0.61250000000000004</v>
      </c>
      <c r="X119" s="145">
        <v>0.73239436619718301</v>
      </c>
      <c r="Y119" s="145">
        <v>0.66964285714285698</v>
      </c>
      <c r="Z119" s="145">
        <v>0.67721518989999996</v>
      </c>
      <c r="AA119" s="145">
        <v>0.68553459120000004</v>
      </c>
      <c r="AB119" s="145">
        <v>0.686746988</v>
      </c>
      <c r="AC119" s="145">
        <v>0.68345323739999997</v>
      </c>
      <c r="AD119" s="145"/>
      <c r="AE119" s="145"/>
      <c r="AF119" s="145"/>
      <c r="AG119" s="145"/>
      <c r="AH119" s="145"/>
      <c r="AI119" s="145"/>
      <c r="AJ119" s="145"/>
      <c r="AK119" s="145"/>
    </row>
    <row r="120" spans="1:37" ht="14.5" customHeight="1" x14ac:dyDescent="0.35">
      <c r="A120" s="204" t="s">
        <v>36</v>
      </c>
      <c r="B120" s="145">
        <v>0.52456140350877201</v>
      </c>
      <c r="C120" s="145">
        <v>0.42126379137412201</v>
      </c>
      <c r="D120" s="145">
        <v>0.5</v>
      </c>
      <c r="E120" s="145">
        <v>0.57098765432098797</v>
      </c>
      <c r="F120" s="145">
        <v>0.5</v>
      </c>
      <c r="G120" s="157">
        <v>0.56735751300000004</v>
      </c>
      <c r="H120" s="158">
        <v>0.56666666669999999</v>
      </c>
      <c r="I120" s="158">
        <v>0.61141304350000003</v>
      </c>
      <c r="J120" s="158">
        <v>0.56735751300000004</v>
      </c>
      <c r="T120" s="204" t="s">
        <v>36</v>
      </c>
      <c r="U120" s="145">
        <v>0.55485232067510504</v>
      </c>
      <c r="V120" s="145">
        <v>0.53480538922155696</v>
      </c>
      <c r="W120" s="145">
        <v>0.52094105480868702</v>
      </c>
      <c r="X120" s="145">
        <v>0.50968062220751298</v>
      </c>
      <c r="Y120" s="145">
        <v>0.55485232067510504</v>
      </c>
      <c r="Z120" s="145">
        <v>0.52509041590000005</v>
      </c>
      <c r="AA120" s="145">
        <v>0.54676980379999995</v>
      </c>
      <c r="AB120" s="145">
        <v>0.58526073840000004</v>
      </c>
      <c r="AC120" s="145">
        <v>0.58638906150000003</v>
      </c>
      <c r="AD120" s="145"/>
      <c r="AE120" s="145"/>
      <c r="AF120" s="145"/>
      <c r="AG120" s="145"/>
      <c r="AH120" s="145"/>
      <c r="AI120" s="145"/>
      <c r="AJ120" s="145"/>
      <c r="AK120" s="145"/>
    </row>
    <row r="121" spans="1:37" ht="14.5" customHeight="1" x14ac:dyDescent="0.35">
      <c r="A121" s="204" t="s">
        <v>37</v>
      </c>
      <c r="B121" s="145">
        <v>0.48971193415637898</v>
      </c>
      <c r="C121" s="145">
        <v>0.62962962962962998</v>
      </c>
      <c r="D121" s="145">
        <v>0.66666666666666696</v>
      </c>
      <c r="E121" s="145">
        <v>0.625</v>
      </c>
      <c r="F121" s="145">
        <v>0.625</v>
      </c>
      <c r="G121" s="157">
        <v>0.875</v>
      </c>
      <c r="H121" s="158">
        <v>0.91666666669999997</v>
      </c>
      <c r="I121" s="158">
        <v>0.82352941180000006</v>
      </c>
      <c r="J121" s="158">
        <v>0.875</v>
      </c>
      <c r="T121" s="204" t="s">
        <v>37</v>
      </c>
      <c r="U121" s="145">
        <v>0.59570005243838497</v>
      </c>
      <c r="V121" s="145">
        <v>0.64494680851063801</v>
      </c>
      <c r="W121" s="145">
        <v>0.59890109890109899</v>
      </c>
      <c r="X121" s="145">
        <v>0.66478475652787605</v>
      </c>
      <c r="Y121" s="145">
        <v>0.59570005243838497</v>
      </c>
      <c r="Z121" s="145">
        <v>0.73233404710000005</v>
      </c>
      <c r="AA121" s="145">
        <v>0.7224744608</v>
      </c>
      <c r="AB121" s="145">
        <v>0.71567357509999996</v>
      </c>
      <c r="AC121" s="145">
        <v>0.74085603109999998</v>
      </c>
      <c r="AD121" s="145"/>
      <c r="AE121" s="145"/>
      <c r="AF121" s="145"/>
      <c r="AG121" s="145"/>
      <c r="AH121" s="145"/>
      <c r="AI121" s="145"/>
      <c r="AJ121" s="145"/>
      <c r="AK121" s="145"/>
    </row>
    <row r="122" spans="1:37" ht="14.5" customHeight="1" x14ac:dyDescent="0.35">
      <c r="A122" s="204" t="s">
        <v>82</v>
      </c>
      <c r="B122" s="145">
        <v>0.51785714285714302</v>
      </c>
      <c r="C122" s="145">
        <v>0.55719557195572</v>
      </c>
      <c r="D122" s="145">
        <v>0.60869565217391297</v>
      </c>
      <c r="E122" s="145">
        <v>0.55416666666666703</v>
      </c>
      <c r="F122" s="145">
        <v>0.498525073746313</v>
      </c>
      <c r="G122" s="157">
        <v>0.60964912280000005</v>
      </c>
      <c r="H122" s="158">
        <v>0.58801498129999996</v>
      </c>
      <c r="I122" s="158">
        <v>0.61111111110000005</v>
      </c>
      <c r="J122" s="158">
        <v>0.60964912280000005</v>
      </c>
      <c r="T122" s="204" t="s">
        <v>82</v>
      </c>
      <c r="U122" s="145">
        <v>0.59109069117059498</v>
      </c>
      <c r="V122" s="145">
        <v>0.58982275586049204</v>
      </c>
      <c r="W122" s="145">
        <v>0.56932743110095696</v>
      </c>
      <c r="X122" s="145">
        <v>0.57128656631638697</v>
      </c>
      <c r="Y122" s="145">
        <v>0.59109069117059498</v>
      </c>
      <c r="Z122" s="145">
        <v>0.60010685190000002</v>
      </c>
      <c r="AA122" s="145">
        <v>0.60885200549999996</v>
      </c>
      <c r="AB122" s="145">
        <v>0.59779141099999999</v>
      </c>
      <c r="AC122" s="145">
        <v>0.61565836299999999</v>
      </c>
      <c r="AD122" s="145"/>
      <c r="AE122" s="145"/>
      <c r="AF122" s="145"/>
      <c r="AG122" s="145"/>
      <c r="AH122" s="145"/>
      <c r="AI122" s="145"/>
      <c r="AJ122" s="145"/>
      <c r="AK122" s="145"/>
    </row>
    <row r="123" spans="1:37" ht="14.5" customHeight="1" x14ac:dyDescent="0.35"/>
    <row r="124" spans="1:37" ht="14.5" customHeight="1" x14ac:dyDescent="0.35"/>
    <row r="125" spans="1:37" ht="14.5" customHeight="1" x14ac:dyDescent="0.35"/>
    <row r="126" spans="1:37" ht="14.5" customHeight="1" x14ac:dyDescent="0.35"/>
    <row r="127" spans="1:37" ht="14.5" customHeight="1" x14ac:dyDescent="0.35"/>
    <row r="128" spans="1:37" ht="14.5" customHeight="1" x14ac:dyDescent="0.35"/>
    <row r="132" spans="1:37" ht="21" x14ac:dyDescent="0.35">
      <c r="T132" s="290"/>
      <c r="U132" s="291" t="s">
        <v>111</v>
      </c>
      <c r="V132" s="232" t="s">
        <v>112</v>
      </c>
      <c r="W132" s="232" t="s">
        <v>113</v>
      </c>
      <c r="X132" s="232" t="s">
        <v>114</v>
      </c>
      <c r="Y132" s="232" t="s">
        <v>115</v>
      </c>
      <c r="Z132" s="232" t="s">
        <v>116</v>
      </c>
      <c r="AA132" s="232" t="s">
        <v>117</v>
      </c>
      <c r="AB132" s="232" t="s">
        <v>118</v>
      </c>
      <c r="AC132" s="232" t="s">
        <v>136</v>
      </c>
    </row>
    <row r="133" spans="1:37" x14ac:dyDescent="0.35">
      <c r="B133" t="s">
        <v>111</v>
      </c>
      <c r="C133" t="s">
        <v>112</v>
      </c>
      <c r="D133" t="s">
        <v>113</v>
      </c>
      <c r="E133" t="s">
        <v>114</v>
      </c>
      <c r="F133" t="s">
        <v>115</v>
      </c>
      <c r="G133" t="s">
        <v>116</v>
      </c>
      <c r="H133" t="s">
        <v>117</v>
      </c>
      <c r="I133" t="s">
        <v>118</v>
      </c>
      <c r="J133" t="s">
        <v>136</v>
      </c>
      <c r="T133" s="290"/>
      <c r="U133" s="292"/>
      <c r="V133" s="233"/>
      <c r="W133" s="233"/>
      <c r="X133" s="233"/>
      <c r="Y133" s="233"/>
      <c r="Z133" s="233"/>
      <c r="AA133" s="233"/>
      <c r="AB133" s="233"/>
      <c r="AC133" s="139"/>
    </row>
    <row r="134" spans="1:37" x14ac:dyDescent="0.35">
      <c r="A134" s="204" t="s">
        <v>80</v>
      </c>
      <c r="B134" s="145">
        <v>0.63720930232558104</v>
      </c>
      <c r="C134" s="145">
        <v>0.604949587534372</v>
      </c>
      <c r="D134" s="145">
        <v>0.61178247734139002</v>
      </c>
      <c r="E134" s="145">
        <v>0.62147651006711402</v>
      </c>
      <c r="F134" s="145">
        <v>0.62055837563451799</v>
      </c>
      <c r="G134" s="145">
        <v>0.56643356639999998</v>
      </c>
      <c r="H134" s="156">
        <v>0.65061378660000002</v>
      </c>
      <c r="I134" s="156">
        <v>0.71249576699999995</v>
      </c>
      <c r="J134" s="156">
        <v>0.5650916104</v>
      </c>
      <c r="T134" s="204" t="s">
        <v>80</v>
      </c>
      <c r="U134" s="145">
        <v>0.57670198940317896</v>
      </c>
      <c r="V134" s="145">
        <v>0.58565183851889902</v>
      </c>
      <c r="W134" s="145">
        <v>0.57083414783992803</v>
      </c>
      <c r="X134" s="145">
        <v>0.56112162697539303</v>
      </c>
      <c r="Y134" s="145">
        <v>0.57670198940317896</v>
      </c>
      <c r="Z134" s="145">
        <v>0.58499092190000002</v>
      </c>
      <c r="AA134" s="145">
        <v>0.61218369949999996</v>
      </c>
      <c r="AB134" s="145">
        <v>0.6406226545</v>
      </c>
      <c r="AC134" s="145">
        <v>0.66450514469999999</v>
      </c>
      <c r="AD134" s="145"/>
      <c r="AE134" s="145"/>
      <c r="AF134" s="145"/>
      <c r="AG134" s="145"/>
      <c r="AH134" s="145"/>
      <c r="AI134" s="145"/>
      <c r="AJ134" s="145"/>
      <c r="AK134" s="145"/>
    </row>
    <row r="135" spans="1:37" x14ac:dyDescent="0.35">
      <c r="A135" s="204" t="s">
        <v>42</v>
      </c>
      <c r="B135" s="145">
        <v>0.73913043478260898</v>
      </c>
      <c r="C135" s="145">
        <v>0.85</v>
      </c>
      <c r="D135" s="145">
        <v>0.77777777777777801</v>
      </c>
      <c r="E135" s="145">
        <v>0.85714285714285698</v>
      </c>
      <c r="F135" s="145">
        <v>0.46666666666666701</v>
      </c>
      <c r="G135" s="145">
        <v>0.81818181820000002</v>
      </c>
      <c r="H135" s="156">
        <v>0.90909090910000001</v>
      </c>
      <c r="I135" s="156">
        <v>0.81818181820000002</v>
      </c>
      <c r="J135" s="156"/>
      <c r="T135" s="204" t="s">
        <v>33</v>
      </c>
      <c r="U135" s="145">
        <v>0.77464788732394396</v>
      </c>
      <c r="V135" s="145">
        <v>0.78776529338327095</v>
      </c>
      <c r="W135" s="145">
        <v>0.75038051750380497</v>
      </c>
      <c r="X135" s="145">
        <v>0.71505376344086002</v>
      </c>
      <c r="Y135" s="145">
        <v>0.77464788732394396</v>
      </c>
      <c r="Z135" s="145">
        <v>0.68496420049999995</v>
      </c>
      <c r="AA135" s="145">
        <v>0.78881987580000001</v>
      </c>
      <c r="AB135" s="145">
        <v>0.84190476189999996</v>
      </c>
      <c r="AC135" s="145">
        <v>0.8651162791</v>
      </c>
      <c r="AD135" s="145"/>
      <c r="AE135" s="145"/>
      <c r="AF135" s="145"/>
      <c r="AG135" s="145"/>
      <c r="AH135" s="145"/>
      <c r="AI135" s="145"/>
      <c r="AJ135" s="145"/>
      <c r="AK135" s="145"/>
    </row>
    <row r="136" spans="1:37" x14ac:dyDescent="0.35">
      <c r="A136" s="204" t="s">
        <v>33</v>
      </c>
      <c r="B136" s="145">
        <v>0.66666666666666696</v>
      </c>
      <c r="C136" s="145">
        <v>0.77</v>
      </c>
      <c r="D136" s="145">
        <v>0.71428571428571397</v>
      </c>
      <c r="E136" s="145">
        <v>0.55421686746987997</v>
      </c>
      <c r="F136" s="145">
        <v>0.50617283950617298</v>
      </c>
      <c r="G136" s="145">
        <v>0.59482758619999998</v>
      </c>
      <c r="H136" s="156">
        <v>0.51249999999999996</v>
      </c>
      <c r="I136" s="156">
        <v>0.57575757579999998</v>
      </c>
      <c r="J136" s="156">
        <v>0.59482758619999998</v>
      </c>
      <c r="T136" s="204" t="s">
        <v>34</v>
      </c>
      <c r="U136" s="145">
        <v>0.57369402985074602</v>
      </c>
      <c r="V136" s="145">
        <v>0.61207897793263599</v>
      </c>
      <c r="W136" s="145">
        <v>0.61259956553222294</v>
      </c>
      <c r="X136" s="145">
        <v>0.59225650332728397</v>
      </c>
      <c r="Y136" s="145">
        <v>0.57369402985074602</v>
      </c>
      <c r="Z136" s="145">
        <v>0.62182023740000003</v>
      </c>
      <c r="AA136" s="145">
        <v>0.64753654569999997</v>
      </c>
      <c r="AB136" s="145">
        <v>0.65559355149999998</v>
      </c>
      <c r="AC136" s="145">
        <v>0.66422287390000001</v>
      </c>
      <c r="AD136" s="145"/>
      <c r="AE136" s="145"/>
      <c r="AF136" s="145"/>
      <c r="AG136" s="145"/>
      <c r="AH136" s="145"/>
      <c r="AI136" s="145"/>
      <c r="AJ136" s="145"/>
      <c r="AK136" s="145"/>
    </row>
    <row r="137" spans="1:37" x14ac:dyDescent="0.35">
      <c r="A137" s="204" t="s">
        <v>34</v>
      </c>
      <c r="B137" s="145">
        <v>0.85507246376811596</v>
      </c>
      <c r="C137" s="145">
        <v>0.80303030303030298</v>
      </c>
      <c r="D137" s="145">
        <v>0.79411764705882304</v>
      </c>
      <c r="E137" s="145">
        <v>0.74074074074074103</v>
      </c>
      <c r="F137" s="145">
        <v>0.82608695652173902</v>
      </c>
      <c r="G137" s="145">
        <v>0.92452830190000002</v>
      </c>
      <c r="H137" s="156">
        <v>0.890625</v>
      </c>
      <c r="I137" s="156">
        <v>0.86734693880000002</v>
      </c>
      <c r="J137" s="156">
        <v>0.92452830190000002</v>
      </c>
      <c r="T137" s="206" t="s">
        <v>81</v>
      </c>
      <c r="U137" s="145">
        <v>0.78479125248508896</v>
      </c>
      <c r="V137" s="145">
        <v>0.80890382192356203</v>
      </c>
      <c r="W137" s="145">
        <v>0.79380804953560402</v>
      </c>
      <c r="X137" s="145">
        <v>0.80925221799746505</v>
      </c>
      <c r="Y137" s="145">
        <v>0.78479125248508896</v>
      </c>
      <c r="Z137" s="145">
        <v>0.833125</v>
      </c>
      <c r="AA137" s="145">
        <v>0.85192596300000001</v>
      </c>
      <c r="AB137" s="145">
        <v>0.84781463930000001</v>
      </c>
      <c r="AC137" s="145">
        <v>0.86654223050000001</v>
      </c>
      <c r="AD137" s="145"/>
      <c r="AE137" s="145"/>
      <c r="AF137" s="145"/>
      <c r="AG137" s="145"/>
      <c r="AH137" s="145"/>
      <c r="AI137" s="145"/>
      <c r="AJ137" s="145"/>
      <c r="AK137" s="145"/>
    </row>
    <row r="138" spans="1:37" x14ac:dyDescent="0.35">
      <c r="A138" s="145"/>
      <c r="B138" s="145">
        <v>1</v>
      </c>
      <c r="C138" s="206">
        <v>0</v>
      </c>
      <c r="D138" s="145">
        <v>1</v>
      </c>
      <c r="E138" s="145">
        <v>0</v>
      </c>
      <c r="F138" s="145">
        <v>1</v>
      </c>
      <c r="G138" s="145">
        <v>0</v>
      </c>
      <c r="H138" s="145">
        <v>0</v>
      </c>
      <c r="I138" s="145">
        <v>0</v>
      </c>
      <c r="J138" s="156">
        <v>1</v>
      </c>
      <c r="T138" s="204" t="s">
        <v>36</v>
      </c>
      <c r="U138" s="145">
        <v>0.68181818181818199</v>
      </c>
      <c r="V138" s="145">
        <v>0.81818181818181801</v>
      </c>
      <c r="W138" s="145">
        <v>0.61538461538461497</v>
      </c>
      <c r="X138" s="145">
        <v>0.44444444444444398</v>
      </c>
      <c r="Y138" s="145">
        <v>0.68181818181818199</v>
      </c>
      <c r="Z138" s="145">
        <v>0.5</v>
      </c>
      <c r="AA138" s="145">
        <v>0.64705882349999999</v>
      </c>
      <c r="AB138" s="145">
        <v>0.66666666669999997</v>
      </c>
      <c r="AC138" s="145" t="s">
        <v>13</v>
      </c>
      <c r="AD138" s="145"/>
      <c r="AE138" s="145"/>
      <c r="AF138" s="145"/>
      <c r="AG138" s="145"/>
      <c r="AH138" s="145"/>
      <c r="AI138" s="145"/>
      <c r="AJ138" s="145"/>
      <c r="AK138" s="145"/>
    </row>
    <row r="139" spans="1:37" x14ac:dyDescent="0.35">
      <c r="A139" s="204" t="s">
        <v>36</v>
      </c>
      <c r="B139" s="145">
        <v>0.54022988505747105</v>
      </c>
      <c r="C139" s="145">
        <v>0.50574712643678199</v>
      </c>
      <c r="D139" s="145">
        <v>0.53333333333333299</v>
      </c>
      <c r="E139" s="145">
        <v>0.54929577464788704</v>
      </c>
      <c r="F139" s="145">
        <v>0.44444444444444398</v>
      </c>
      <c r="G139" s="145">
        <v>0.60377358489999999</v>
      </c>
      <c r="H139" s="156">
        <v>0.57142857140000003</v>
      </c>
      <c r="I139" s="156">
        <v>0.65625</v>
      </c>
      <c r="J139" s="156">
        <v>0.60377358489999999</v>
      </c>
      <c r="T139" s="204" t="s">
        <v>37</v>
      </c>
      <c r="U139" s="145">
        <v>0.55845864661654099</v>
      </c>
      <c r="V139" s="145">
        <v>0.55108544114718205</v>
      </c>
      <c r="W139" s="145">
        <v>0.51587551084564598</v>
      </c>
      <c r="X139" s="145">
        <v>0.511471518987342</v>
      </c>
      <c r="Y139" s="145">
        <v>0.55845864661654099</v>
      </c>
      <c r="Z139" s="145">
        <v>0.51301115239999995</v>
      </c>
      <c r="AA139" s="145">
        <v>0.53602114999999995</v>
      </c>
      <c r="AB139" s="145">
        <v>0.62246963560000002</v>
      </c>
      <c r="AC139" s="145">
        <v>0.66454255799999995</v>
      </c>
      <c r="AD139" s="145"/>
      <c r="AE139" s="145"/>
      <c r="AF139" s="145"/>
      <c r="AG139" s="145"/>
      <c r="AH139" s="145"/>
      <c r="AI139" s="145"/>
      <c r="AJ139" s="145"/>
      <c r="AK139" s="145"/>
    </row>
    <row r="140" spans="1:37" x14ac:dyDescent="0.35">
      <c r="A140" s="204" t="s">
        <v>37</v>
      </c>
      <c r="B140" s="145">
        <v>0.46428571428571402</v>
      </c>
      <c r="C140" s="145">
        <v>0.42857142857142899</v>
      </c>
      <c r="D140" s="145">
        <v>0</v>
      </c>
      <c r="E140" s="145">
        <v>0</v>
      </c>
      <c r="F140" s="145">
        <v>1</v>
      </c>
      <c r="G140" s="145">
        <v>0.66666666669999997</v>
      </c>
      <c r="H140" s="156">
        <v>0.88888888889999995</v>
      </c>
      <c r="I140" s="156">
        <v>0.875</v>
      </c>
      <c r="J140" s="201"/>
      <c r="T140" s="204" t="s">
        <v>82</v>
      </c>
      <c r="U140" s="145">
        <v>0.595617529880478</v>
      </c>
      <c r="V140" s="145">
        <v>0.64059900166389405</v>
      </c>
      <c r="W140" s="145">
        <v>0.59840425531914898</v>
      </c>
      <c r="X140" s="145">
        <v>0.66046511627907001</v>
      </c>
      <c r="Y140" s="145">
        <v>0.595617529880478</v>
      </c>
      <c r="Z140" s="145">
        <v>0.6794055202</v>
      </c>
      <c r="AA140" s="145">
        <v>0.68395849959999999</v>
      </c>
      <c r="AB140" s="145">
        <v>0.68769389869999997</v>
      </c>
      <c r="AC140" s="145">
        <v>0.70122249390000002</v>
      </c>
      <c r="AD140" s="145"/>
      <c r="AE140" s="145"/>
      <c r="AF140" s="145"/>
      <c r="AG140" s="145"/>
      <c r="AH140" s="145"/>
      <c r="AI140" s="145"/>
      <c r="AJ140" s="145"/>
      <c r="AK140" s="145"/>
    </row>
    <row r="141" spans="1:37" x14ac:dyDescent="0.35">
      <c r="A141" s="204" t="s">
        <v>82</v>
      </c>
      <c r="B141" s="145">
        <v>0.46551724137931</v>
      </c>
      <c r="C141" s="145">
        <v>0.55769230769230804</v>
      </c>
      <c r="D141" s="145">
        <v>0.71153846153846201</v>
      </c>
      <c r="E141" s="145">
        <v>0.531645569620253</v>
      </c>
      <c r="F141" s="145">
        <v>0.43243243243243201</v>
      </c>
      <c r="G141" s="145">
        <v>0.75609756100000003</v>
      </c>
      <c r="H141" s="156">
        <v>0.54385964909999995</v>
      </c>
      <c r="I141" s="156">
        <v>0.61363636359999996</v>
      </c>
      <c r="J141" s="255">
        <v>0.75609756100000003</v>
      </c>
      <c r="T141" s="204"/>
      <c r="U141" s="145"/>
      <c r="V141" s="145"/>
      <c r="W141" s="145"/>
      <c r="X141" s="145"/>
      <c r="Y141" s="145"/>
      <c r="Z141" s="145"/>
      <c r="AA141" s="145"/>
      <c r="AB141" s="145"/>
      <c r="AC141" s="145"/>
      <c r="AD141" s="145"/>
      <c r="AE141" s="145"/>
      <c r="AF141" s="145"/>
      <c r="AG141" s="145"/>
      <c r="AH141" s="145"/>
      <c r="AI141" s="145"/>
      <c r="AJ141" s="145"/>
      <c r="AK141" s="145"/>
    </row>
    <row r="150" spans="16:36" x14ac:dyDescent="0.35">
      <c r="P150" s="273" t="s">
        <v>90</v>
      </c>
      <c r="Q150" s="273"/>
      <c r="AI150" s="273" t="s">
        <v>90</v>
      </c>
      <c r="AJ150" s="273"/>
    </row>
  </sheetData>
  <mergeCells count="43">
    <mergeCell ref="AI38:AJ38"/>
    <mergeCell ref="P1:Q1"/>
    <mergeCell ref="AI1:AJ1"/>
    <mergeCell ref="A4:A5"/>
    <mergeCell ref="B4:D4"/>
    <mergeCell ref="T4:T5"/>
    <mergeCell ref="U4:W4"/>
    <mergeCell ref="A27:D31"/>
    <mergeCell ref="T27:W31"/>
    <mergeCell ref="A32:D33"/>
    <mergeCell ref="T32:W33"/>
    <mergeCell ref="Q38:R38"/>
    <mergeCell ref="Q76:R76"/>
    <mergeCell ref="AI76:AJ76"/>
    <mergeCell ref="B78:D78"/>
    <mergeCell ref="E78:G78"/>
    <mergeCell ref="H78:J78"/>
    <mergeCell ref="K78:M78"/>
    <mergeCell ref="N78:P78"/>
    <mergeCell ref="U78:W78"/>
    <mergeCell ref="X78:Z78"/>
    <mergeCell ref="AA78:AC78"/>
    <mergeCell ref="AD78:AF78"/>
    <mergeCell ref="AG78:AI78"/>
    <mergeCell ref="A90:A91"/>
    <mergeCell ref="B90:D90"/>
    <mergeCell ref="E90:G90"/>
    <mergeCell ref="H90:J90"/>
    <mergeCell ref="K90:M90"/>
    <mergeCell ref="N90:P90"/>
    <mergeCell ref="T90:T91"/>
    <mergeCell ref="U90:W90"/>
    <mergeCell ref="X90:Z90"/>
    <mergeCell ref="AA90:AC90"/>
    <mergeCell ref="AD90:AF90"/>
    <mergeCell ref="A101:I101"/>
    <mergeCell ref="A102:I102"/>
    <mergeCell ref="AI113:AJ113"/>
    <mergeCell ref="T132:T133"/>
    <mergeCell ref="U132:U133"/>
    <mergeCell ref="P150:Q150"/>
    <mergeCell ref="AI150:AJ150"/>
    <mergeCell ref="P113:Q113"/>
  </mergeCells>
  <hyperlinks>
    <hyperlink ref="AI1:AJ1" location="Inhalt_Maßnahmen!A1" display="zurück zur Übersicht"/>
    <hyperlink ref="AI38:AJ38" location="Inhalt_Maßnahmen!A1" display="zurück zur Übersicht"/>
    <hyperlink ref="AI76:AJ76" location="Inhalt_Maßnahmen!A1" display="zurück zur Übersicht"/>
    <hyperlink ref="AI113:AJ113" location="Inhalt_Maßnahmen!A1" display="zurück zur Übersicht"/>
    <hyperlink ref="AI150:AJ150" location="Inhalt_Maßnahmen!A1" display="zurück zur Übersicht"/>
    <hyperlink ref="P150:Q150" location="Inhalt_Maßnahmen!A1" display="zurück zur Übersicht"/>
    <hyperlink ref="P113:Q113" location="Inhalt_Maßnahmen!A1" display="zurück zur Übersicht"/>
    <hyperlink ref="Q76:R76" location="Inhalt_Maßnahmen!A1" display="zurück zur Übersicht"/>
    <hyperlink ref="Q38:R38" location="Inhalt_Maßnahmen!A1" display="zurück zur Übersicht"/>
    <hyperlink ref="P1:Q1" location="Inhalt_Maßnahmen!A1" display="zurück zur Übersicht"/>
  </hyperlinks>
  <pageMargins left="0.51181102362204722" right="0.51181102362204722" top="0.78740157480314965" bottom="0.78740157480314965" header="0.31496062992125984" footer="0.31496062992125984"/>
  <pageSetup paperSize="9" scale="85"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8"/>
  <sheetViews>
    <sheetView showGridLines="0" view="pageLayout" zoomScaleNormal="100" workbookViewId="0">
      <selection activeCell="A4" sqref="A4"/>
    </sheetView>
  </sheetViews>
  <sheetFormatPr baseColWidth="10" defaultColWidth="11.1796875" defaultRowHeight="14.5" x14ac:dyDescent="0.35"/>
  <cols>
    <col min="1" max="1" width="33.54296875" customWidth="1"/>
    <col min="2" max="9" width="7" customWidth="1"/>
    <col min="10" max="10" width="33.5429687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146</v>
      </c>
      <c r="B3" s="28"/>
      <c r="C3" s="28"/>
      <c r="D3" s="28"/>
      <c r="E3" s="28"/>
      <c r="F3" s="28"/>
      <c r="G3" s="28"/>
      <c r="H3" s="28"/>
      <c r="I3" s="28"/>
      <c r="J3" s="30" t="s">
        <v>147</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75" t="s">
        <v>29</v>
      </c>
      <c r="B5" s="275" t="s">
        <v>30</v>
      </c>
      <c r="C5" s="280"/>
      <c r="D5" s="280"/>
      <c r="E5" s="280"/>
      <c r="F5" s="280"/>
      <c r="G5" s="280"/>
      <c r="H5" s="280"/>
      <c r="I5" s="280"/>
      <c r="J5" s="275" t="s">
        <v>29</v>
      </c>
      <c r="K5" s="275" t="s">
        <v>30</v>
      </c>
      <c r="L5" s="280"/>
      <c r="M5" s="280"/>
      <c r="N5" s="280"/>
      <c r="O5" s="280"/>
      <c r="P5" s="280"/>
      <c r="Q5" s="280"/>
      <c r="R5" s="280"/>
    </row>
    <row r="6" spans="1:18" ht="14.5" customHeight="1" x14ac:dyDescent="0.35">
      <c r="A6" s="276"/>
      <c r="B6" s="275" t="s">
        <v>2</v>
      </c>
      <c r="C6" s="280"/>
      <c r="D6" s="280"/>
      <c r="E6" s="280"/>
      <c r="F6" s="275" t="s">
        <v>7</v>
      </c>
      <c r="G6" s="280"/>
      <c r="H6" s="280"/>
      <c r="I6" s="280"/>
      <c r="J6" s="276"/>
      <c r="K6" s="275" t="s">
        <v>2</v>
      </c>
      <c r="L6" s="280"/>
      <c r="M6" s="280"/>
      <c r="N6" s="280"/>
      <c r="O6" s="275" t="s">
        <v>7</v>
      </c>
      <c r="P6" s="280"/>
      <c r="Q6" s="280"/>
      <c r="R6" s="280"/>
    </row>
    <row r="7" spans="1:18" ht="14.5" customHeight="1" x14ac:dyDescent="0.35">
      <c r="A7" s="276"/>
      <c r="B7" s="275" t="s">
        <v>10</v>
      </c>
      <c r="C7" s="276"/>
      <c r="D7" s="275" t="s">
        <v>11</v>
      </c>
      <c r="E7" s="276"/>
      <c r="F7" s="275" t="s">
        <v>10</v>
      </c>
      <c r="G7" s="276"/>
      <c r="H7" s="275" t="s">
        <v>11</v>
      </c>
      <c r="I7" s="276"/>
      <c r="J7" s="276"/>
      <c r="K7" s="275" t="s">
        <v>10</v>
      </c>
      <c r="L7" s="276"/>
      <c r="M7" s="275" t="s">
        <v>11</v>
      </c>
      <c r="N7" s="276"/>
      <c r="O7" s="275" t="s">
        <v>10</v>
      </c>
      <c r="P7" s="276"/>
      <c r="Q7" s="275" t="s">
        <v>11</v>
      </c>
      <c r="R7" s="276"/>
    </row>
    <row r="8" spans="1:18" ht="14.5" customHeight="1" x14ac:dyDescent="0.35">
      <c r="A8" s="276"/>
      <c r="B8" s="223" t="s">
        <v>0</v>
      </c>
      <c r="C8" s="223" t="s">
        <v>1</v>
      </c>
      <c r="D8" s="223" t="s">
        <v>0</v>
      </c>
      <c r="E8" s="223" t="s">
        <v>1</v>
      </c>
      <c r="F8" s="223" t="s">
        <v>0</v>
      </c>
      <c r="G8" s="223" t="s">
        <v>1</v>
      </c>
      <c r="H8" s="223" t="s">
        <v>0</v>
      </c>
      <c r="I8" s="223" t="s">
        <v>1</v>
      </c>
      <c r="J8" s="276"/>
      <c r="K8" s="223" t="s">
        <v>0</v>
      </c>
      <c r="L8" s="223" t="s">
        <v>1</v>
      </c>
      <c r="M8" s="223" t="s">
        <v>0</v>
      </c>
      <c r="N8" s="223" t="s">
        <v>1</v>
      </c>
      <c r="O8" s="223" t="s">
        <v>0</v>
      </c>
      <c r="P8" s="223" t="s">
        <v>1</v>
      </c>
      <c r="Q8" s="223" t="s">
        <v>0</v>
      </c>
      <c r="R8" s="223" t="s">
        <v>1</v>
      </c>
    </row>
    <row r="9" spans="1:18" ht="14.5" customHeight="1" x14ac:dyDescent="0.35">
      <c r="A9" s="189" t="s">
        <v>31</v>
      </c>
      <c r="B9" s="162">
        <v>163</v>
      </c>
      <c r="C9" s="190">
        <v>0.4894894894894895</v>
      </c>
      <c r="D9" s="162" t="s">
        <v>6</v>
      </c>
      <c r="E9" s="163" t="s">
        <v>3</v>
      </c>
      <c r="F9" s="162">
        <v>184</v>
      </c>
      <c r="G9" s="190">
        <v>0.47422680412371132</v>
      </c>
      <c r="H9" s="162">
        <v>101</v>
      </c>
      <c r="I9" s="190">
        <v>0.57386363636363635</v>
      </c>
      <c r="J9" s="189" t="s">
        <v>31</v>
      </c>
      <c r="K9" s="162">
        <v>4779</v>
      </c>
      <c r="L9" s="190">
        <v>0.44596864501679734</v>
      </c>
      <c r="M9" s="162">
        <v>3440</v>
      </c>
      <c r="N9" s="190">
        <v>0.41341184953731525</v>
      </c>
      <c r="O9" s="162">
        <v>4615</v>
      </c>
      <c r="P9" s="190">
        <v>0.55919059735853627</v>
      </c>
      <c r="Q9" s="162">
        <v>3274</v>
      </c>
      <c r="R9" s="190">
        <v>0.52009531374106432</v>
      </c>
    </row>
    <row r="10" spans="1:18" ht="14.5" customHeight="1" x14ac:dyDescent="0.35">
      <c r="A10" s="189" t="s">
        <v>32</v>
      </c>
      <c r="B10" s="162" t="s">
        <v>6</v>
      </c>
      <c r="C10" s="163" t="s">
        <v>3</v>
      </c>
      <c r="D10" s="162" t="s">
        <v>6</v>
      </c>
      <c r="E10" s="163" t="s">
        <v>3</v>
      </c>
      <c r="F10" s="162" t="s">
        <v>6</v>
      </c>
      <c r="G10" s="163" t="s">
        <v>3</v>
      </c>
      <c r="H10" s="162" t="s">
        <v>6</v>
      </c>
      <c r="I10" s="163" t="s">
        <v>3</v>
      </c>
      <c r="J10" s="189" t="s">
        <v>32</v>
      </c>
      <c r="K10" s="191">
        <v>470</v>
      </c>
      <c r="L10" s="190">
        <v>4.3859649122807015E-2</v>
      </c>
      <c r="M10" s="191">
        <v>377</v>
      </c>
      <c r="N10" s="190">
        <v>4.5307054440572044E-2</v>
      </c>
      <c r="O10" s="191">
        <v>666</v>
      </c>
      <c r="P10" s="190">
        <v>8.0697928026172303E-2</v>
      </c>
      <c r="Q10" s="191">
        <v>219</v>
      </c>
      <c r="R10" s="190">
        <v>3.4789515488482921E-2</v>
      </c>
    </row>
    <row r="11" spans="1:18" ht="14.5" customHeight="1" x14ac:dyDescent="0.35">
      <c r="A11" s="189" t="s">
        <v>33</v>
      </c>
      <c r="B11" s="162">
        <v>28</v>
      </c>
      <c r="C11" s="190">
        <v>8.408408408408409E-2</v>
      </c>
      <c r="D11" s="162">
        <v>29</v>
      </c>
      <c r="E11" s="190">
        <v>9.3851132686084138E-2</v>
      </c>
      <c r="F11" s="162">
        <v>56</v>
      </c>
      <c r="G11" s="190">
        <v>0.14432989690721648</v>
      </c>
      <c r="H11" s="162">
        <v>16</v>
      </c>
      <c r="I11" s="190">
        <v>9.0909090909090912E-2</v>
      </c>
      <c r="J11" s="189" t="s">
        <v>33</v>
      </c>
      <c r="K11" s="191">
        <v>675</v>
      </c>
      <c r="L11" s="190">
        <v>6.2989921612541994E-2</v>
      </c>
      <c r="M11" s="191">
        <v>665</v>
      </c>
      <c r="N11" s="190">
        <v>7.9918279052998434E-2</v>
      </c>
      <c r="O11" s="191">
        <v>583</v>
      </c>
      <c r="P11" s="190">
        <v>7.06409790379256E-2</v>
      </c>
      <c r="Q11" s="191">
        <v>400</v>
      </c>
      <c r="R11" s="190">
        <v>6.3542494042891182E-2</v>
      </c>
    </row>
    <row r="12" spans="1:18" ht="14.5" customHeight="1" x14ac:dyDescent="0.35">
      <c r="A12" s="189" t="s">
        <v>34</v>
      </c>
      <c r="B12" s="162">
        <v>22</v>
      </c>
      <c r="C12" s="190">
        <v>6.6066066066066062E-2</v>
      </c>
      <c r="D12" s="162">
        <v>17</v>
      </c>
      <c r="E12" s="190">
        <v>5.5016181229773461E-2</v>
      </c>
      <c r="F12" s="162">
        <v>38</v>
      </c>
      <c r="G12" s="190">
        <v>9.7938144329896906E-2</v>
      </c>
      <c r="H12" s="162">
        <v>4</v>
      </c>
      <c r="I12" s="190">
        <v>2.2727272727272728E-2</v>
      </c>
      <c r="J12" s="189" t="s">
        <v>34</v>
      </c>
      <c r="K12" s="162">
        <v>1117</v>
      </c>
      <c r="L12" s="190">
        <v>0.10423665546845838</v>
      </c>
      <c r="M12" s="162">
        <v>633</v>
      </c>
      <c r="N12" s="190">
        <v>7.6072587429395502E-2</v>
      </c>
      <c r="O12" s="162" t="s">
        <v>6</v>
      </c>
      <c r="P12" s="163" t="s">
        <v>3</v>
      </c>
      <c r="Q12" s="162">
        <v>215</v>
      </c>
      <c r="R12" s="190">
        <v>3.415409054805401E-2</v>
      </c>
    </row>
    <row r="13" spans="1:18" ht="20.5" customHeight="1" x14ac:dyDescent="0.35">
      <c r="A13" s="189" t="s">
        <v>35</v>
      </c>
      <c r="B13" s="162">
        <v>0</v>
      </c>
      <c r="C13" s="190">
        <v>0</v>
      </c>
      <c r="D13" s="162" t="s">
        <v>6</v>
      </c>
      <c r="E13" s="163" t="s">
        <v>3</v>
      </c>
      <c r="F13" s="162">
        <v>0</v>
      </c>
      <c r="G13" s="190">
        <v>0</v>
      </c>
      <c r="H13" s="162">
        <v>0</v>
      </c>
      <c r="I13" s="190">
        <v>0</v>
      </c>
      <c r="J13" s="189" t="s">
        <v>35</v>
      </c>
      <c r="K13" s="162" t="s">
        <v>6</v>
      </c>
      <c r="L13" s="163" t="s">
        <v>3</v>
      </c>
      <c r="M13" s="162">
        <v>46</v>
      </c>
      <c r="N13" s="190">
        <v>5.5281817089292149E-3</v>
      </c>
      <c r="O13" s="162" t="s">
        <v>6</v>
      </c>
      <c r="P13" s="163" t="s">
        <v>3</v>
      </c>
      <c r="Q13" s="162">
        <v>6</v>
      </c>
      <c r="R13" s="190">
        <v>9.5313741064336779E-4</v>
      </c>
    </row>
    <row r="14" spans="1:18" ht="14.5" customHeight="1" x14ac:dyDescent="0.35">
      <c r="A14" s="189" t="s">
        <v>36</v>
      </c>
      <c r="B14" s="162">
        <v>43</v>
      </c>
      <c r="C14" s="190">
        <v>0.12912912912912913</v>
      </c>
      <c r="D14" s="162">
        <v>31</v>
      </c>
      <c r="E14" s="190">
        <v>0.10032362459546926</v>
      </c>
      <c r="F14" s="162">
        <v>22</v>
      </c>
      <c r="G14" s="190">
        <v>5.6701030927835051E-2</v>
      </c>
      <c r="H14" s="162">
        <v>25</v>
      </c>
      <c r="I14" s="190">
        <v>0.14204545454545456</v>
      </c>
      <c r="J14" s="189" t="s">
        <v>36</v>
      </c>
      <c r="K14" s="162">
        <v>1821</v>
      </c>
      <c r="L14" s="190">
        <v>0.16993281075027997</v>
      </c>
      <c r="M14" s="162">
        <v>964</v>
      </c>
      <c r="N14" s="190">
        <v>0.11585146016103834</v>
      </c>
      <c r="O14" s="162">
        <v>568</v>
      </c>
      <c r="P14" s="190">
        <v>6.8823458136435242E-2</v>
      </c>
      <c r="Q14" s="162">
        <v>480</v>
      </c>
      <c r="R14" s="190">
        <v>7.6250992851469426E-2</v>
      </c>
    </row>
    <row r="15" spans="1:18" ht="14.5" customHeight="1" x14ac:dyDescent="0.35">
      <c r="A15" s="189" t="s">
        <v>37</v>
      </c>
      <c r="B15" s="162" t="s">
        <v>6</v>
      </c>
      <c r="C15" s="163" t="s">
        <v>3</v>
      </c>
      <c r="D15" s="162" t="s">
        <v>6</v>
      </c>
      <c r="E15" s="163" t="s">
        <v>3</v>
      </c>
      <c r="F15" s="162" t="s">
        <v>6</v>
      </c>
      <c r="G15" s="163" t="s">
        <v>3</v>
      </c>
      <c r="H15" s="162" t="s">
        <v>6</v>
      </c>
      <c r="I15" s="163" t="s">
        <v>3</v>
      </c>
      <c r="J15" s="189" t="s">
        <v>37</v>
      </c>
      <c r="K15" s="162">
        <v>163</v>
      </c>
      <c r="L15" s="190">
        <v>1.521089958939903E-2</v>
      </c>
      <c r="M15" s="162">
        <v>163</v>
      </c>
      <c r="N15" s="190">
        <v>1.9588991707727436E-2</v>
      </c>
      <c r="O15" s="162">
        <v>236</v>
      </c>
      <c r="P15" s="190">
        <v>2.8595662183448441E-2</v>
      </c>
      <c r="Q15" s="162">
        <v>178</v>
      </c>
      <c r="R15" s="190">
        <v>2.8276409849086578E-2</v>
      </c>
    </row>
    <row r="16" spans="1:18" ht="14.5" customHeight="1" x14ac:dyDescent="0.35">
      <c r="A16" s="189" t="s">
        <v>38</v>
      </c>
      <c r="B16" s="162">
        <v>71</v>
      </c>
      <c r="C16" s="190">
        <v>0.21321321321321321</v>
      </c>
      <c r="D16" s="162">
        <v>84</v>
      </c>
      <c r="E16" s="190">
        <v>0.27184466019417475</v>
      </c>
      <c r="F16" s="162">
        <v>37</v>
      </c>
      <c r="G16" s="190">
        <v>9.5360824742268036E-2</v>
      </c>
      <c r="H16" s="162">
        <v>15</v>
      </c>
      <c r="I16" s="190">
        <v>8.5227272727272721E-2</v>
      </c>
      <c r="J16" s="189" t="s">
        <v>38</v>
      </c>
      <c r="K16" s="162" t="s">
        <v>6</v>
      </c>
      <c r="L16" s="163" t="s">
        <v>3</v>
      </c>
      <c r="M16" s="162">
        <v>2033</v>
      </c>
      <c r="N16" s="190">
        <v>0.2443215959620238</v>
      </c>
      <c r="O16" s="162">
        <v>795</v>
      </c>
      <c r="P16" s="190">
        <v>9.6328607778989453E-2</v>
      </c>
      <c r="Q16" s="162">
        <v>1523</v>
      </c>
      <c r="R16" s="190">
        <v>0.24193804606830818</v>
      </c>
    </row>
    <row r="17" spans="1:18" ht="14.5" customHeight="1" x14ac:dyDescent="0.35">
      <c r="A17" s="192" t="s">
        <v>39</v>
      </c>
      <c r="B17" s="191">
        <v>333</v>
      </c>
      <c r="C17" s="190">
        <v>1</v>
      </c>
      <c r="D17" s="191">
        <v>309</v>
      </c>
      <c r="E17" s="190">
        <v>1</v>
      </c>
      <c r="F17" s="191">
        <v>388</v>
      </c>
      <c r="G17" s="190">
        <v>1</v>
      </c>
      <c r="H17" s="191">
        <v>176</v>
      </c>
      <c r="I17" s="190">
        <v>1</v>
      </c>
      <c r="J17" s="193" t="s">
        <v>39</v>
      </c>
      <c r="K17" s="191">
        <v>10716</v>
      </c>
      <c r="L17" s="163">
        <v>1</v>
      </c>
      <c r="M17" s="191">
        <v>8321</v>
      </c>
      <c r="N17" s="190">
        <v>1</v>
      </c>
      <c r="O17" s="191">
        <v>8253</v>
      </c>
      <c r="P17" s="190">
        <v>1</v>
      </c>
      <c r="Q17" s="191">
        <v>6295</v>
      </c>
      <c r="R17" s="190">
        <v>1</v>
      </c>
    </row>
    <row r="18" spans="1:18" ht="14.5" customHeight="1" x14ac:dyDescent="0.35">
      <c r="A18" s="1" t="s">
        <v>40</v>
      </c>
      <c r="B18" s="28"/>
      <c r="C18" s="28"/>
      <c r="D18" s="28"/>
      <c r="E18" s="28"/>
      <c r="F18" s="28"/>
      <c r="G18" s="28"/>
      <c r="H18" s="28"/>
      <c r="I18" s="28"/>
      <c r="J18" s="194" t="s">
        <v>40</v>
      </c>
      <c r="K18" s="28"/>
      <c r="L18" s="28"/>
      <c r="M18" s="28"/>
      <c r="N18" s="28"/>
    </row>
    <row r="19" spans="1:18" ht="14.5" customHeight="1" x14ac:dyDescent="0.35">
      <c r="A19" s="1" t="s">
        <v>5</v>
      </c>
      <c r="B19" s="28"/>
      <c r="C19" s="28"/>
      <c r="D19" s="28"/>
      <c r="E19" s="28"/>
      <c r="F19" s="28"/>
      <c r="G19" s="28"/>
      <c r="H19" s="28"/>
      <c r="I19" s="28"/>
      <c r="J19" s="26" t="s">
        <v>5</v>
      </c>
      <c r="K19" s="28"/>
      <c r="L19" s="28"/>
      <c r="M19" s="28"/>
      <c r="N19" s="28"/>
    </row>
    <row r="20" spans="1:18" ht="14.5" customHeight="1" x14ac:dyDescent="0.35">
      <c r="A20" s="274" t="s">
        <v>148</v>
      </c>
      <c r="B20" s="274"/>
      <c r="C20" s="274"/>
      <c r="D20" s="274"/>
      <c r="E20" s="274"/>
      <c r="F20" s="274"/>
      <c r="G20" s="274"/>
      <c r="H20" s="274"/>
      <c r="I20" s="274"/>
      <c r="J20" s="274" t="s">
        <v>148</v>
      </c>
      <c r="K20" s="274"/>
      <c r="L20" s="274"/>
      <c r="M20" s="274"/>
      <c r="N20" s="274"/>
      <c r="O20" s="274"/>
      <c r="P20" s="274"/>
      <c r="Q20" s="274"/>
      <c r="R20" s="274"/>
    </row>
    <row r="21" spans="1:18" ht="14.5" customHeight="1" x14ac:dyDescent="0.35">
      <c r="A21" s="274"/>
      <c r="B21" s="274"/>
      <c r="C21" s="274"/>
      <c r="D21" s="274"/>
      <c r="E21" s="274"/>
      <c r="F21" s="274"/>
      <c r="G21" s="274"/>
      <c r="H21" s="274"/>
      <c r="I21" s="274"/>
      <c r="J21" s="274"/>
      <c r="K21" s="274"/>
      <c r="L21" s="274"/>
      <c r="M21" s="274"/>
      <c r="N21" s="274"/>
      <c r="O21" s="274"/>
      <c r="P21" s="274"/>
      <c r="Q21" s="274"/>
      <c r="R21" s="274"/>
    </row>
    <row r="22" spans="1:18" ht="14.5" customHeight="1" x14ac:dyDescent="0.35">
      <c r="A22" s="29"/>
      <c r="B22" s="40"/>
      <c r="C22" s="40"/>
      <c r="D22" s="40"/>
      <c r="E22" s="40"/>
      <c r="H22" s="3"/>
      <c r="I22" s="3"/>
      <c r="J22" s="52"/>
      <c r="K22" s="224"/>
      <c r="L22" s="224"/>
      <c r="M22" s="224"/>
      <c r="N22" s="224"/>
    </row>
    <row r="23" spans="1:18" ht="14.5" customHeight="1" x14ac:dyDescent="0.35">
      <c r="A23" s="30"/>
      <c r="B23" s="40"/>
      <c r="C23" s="40"/>
      <c r="D23" s="40"/>
      <c r="E23" s="40"/>
      <c r="H23" s="3"/>
      <c r="I23" s="3"/>
      <c r="J23" s="53"/>
      <c r="K23" s="224"/>
      <c r="L23" s="224"/>
      <c r="M23" s="224"/>
      <c r="N23" s="224"/>
    </row>
    <row r="24" spans="1:18" ht="14.5" customHeight="1" x14ac:dyDescent="0.35">
      <c r="A24" s="40"/>
      <c r="B24" s="40"/>
      <c r="C24" s="40"/>
      <c r="D24" s="40"/>
      <c r="E24" s="40"/>
      <c r="H24" s="3"/>
      <c r="I24" s="3"/>
      <c r="J24" s="224"/>
      <c r="K24" s="224"/>
      <c r="L24" s="224"/>
      <c r="M24" s="224"/>
      <c r="N24" s="224"/>
    </row>
    <row r="25" spans="1:18" ht="14.5" customHeight="1" x14ac:dyDescent="0.35">
      <c r="A25" s="277"/>
      <c r="B25" s="278" t="s">
        <v>2</v>
      </c>
      <c r="C25" s="279"/>
      <c r="D25" s="278" t="s">
        <v>100</v>
      </c>
      <c r="E25" s="279"/>
      <c r="H25" s="7"/>
      <c r="I25" s="8"/>
      <c r="J25" s="277"/>
      <c r="K25" s="278" t="s">
        <v>2</v>
      </c>
      <c r="L25" s="279"/>
      <c r="M25" s="278" t="s">
        <v>100</v>
      </c>
      <c r="N25" s="279"/>
    </row>
    <row r="26" spans="1:18" ht="14.5" customHeight="1" x14ac:dyDescent="0.35">
      <c r="A26" s="277"/>
      <c r="B26" s="225" t="s">
        <v>10</v>
      </c>
      <c r="C26" s="225" t="s">
        <v>11</v>
      </c>
      <c r="D26" s="225" t="s">
        <v>10</v>
      </c>
      <c r="E26" s="225" t="s">
        <v>11</v>
      </c>
      <c r="H26" s="4"/>
      <c r="I26" s="5"/>
      <c r="J26" s="277"/>
      <c r="K26" s="225" t="s">
        <v>10</v>
      </c>
      <c r="L26" s="225" t="s">
        <v>11</v>
      </c>
      <c r="M26" s="225" t="s">
        <v>10</v>
      </c>
      <c r="N26" s="225" t="s">
        <v>11</v>
      </c>
    </row>
    <row r="27" spans="1:18" ht="14.5" customHeight="1" x14ac:dyDescent="0.35">
      <c r="A27" s="68" t="s">
        <v>12</v>
      </c>
      <c r="B27" s="169">
        <f>B17</f>
        <v>333</v>
      </c>
      <c r="C27" s="169">
        <f>D17</f>
        <v>309</v>
      </c>
      <c r="D27" s="169">
        <f>F17</f>
        <v>388</v>
      </c>
      <c r="E27" s="169">
        <f>H17</f>
        <v>176</v>
      </c>
      <c r="H27" s="4"/>
      <c r="I27" s="5"/>
      <c r="J27" s="68" t="s">
        <v>12</v>
      </c>
      <c r="K27" s="174">
        <f>K17</f>
        <v>10716</v>
      </c>
      <c r="L27" s="174">
        <f>M17</f>
        <v>8321</v>
      </c>
      <c r="M27" s="174">
        <f>O17</f>
        <v>8253</v>
      </c>
      <c r="N27" s="174">
        <f>Q17</f>
        <v>6295</v>
      </c>
    </row>
    <row r="28" spans="1:18" ht="14.5" customHeight="1" x14ac:dyDescent="0.35">
      <c r="A28" s="67" t="s">
        <v>31</v>
      </c>
      <c r="B28" s="169">
        <f>B9</f>
        <v>163</v>
      </c>
      <c r="C28" s="169" t="str">
        <f>D9</f>
        <v>*</v>
      </c>
      <c r="D28" s="169">
        <f>F9</f>
        <v>184</v>
      </c>
      <c r="E28" s="169">
        <f>H9</f>
        <v>101</v>
      </c>
      <c r="H28" s="3"/>
      <c r="I28" s="3"/>
      <c r="J28" s="67" t="s">
        <v>31</v>
      </c>
      <c r="K28" s="174">
        <f>K9</f>
        <v>4779</v>
      </c>
      <c r="L28" s="174">
        <f>M9</f>
        <v>3440</v>
      </c>
      <c r="M28" s="174">
        <f>O9</f>
        <v>4615</v>
      </c>
      <c r="N28" s="174">
        <f>Q9</f>
        <v>3274</v>
      </c>
    </row>
    <row r="29" spans="1:18" ht="14.5" customHeight="1" x14ac:dyDescent="0.35">
      <c r="A29" s="68" t="s">
        <v>42</v>
      </c>
      <c r="B29" s="169" t="str">
        <f t="shared" ref="B29:B35" si="0">B10</f>
        <v>*</v>
      </c>
      <c r="C29" s="169" t="str">
        <f t="shared" ref="C29:C35" si="1">D10</f>
        <v>*</v>
      </c>
      <c r="D29" s="169" t="str">
        <f t="shared" ref="D29:D35" si="2">F10</f>
        <v>*</v>
      </c>
      <c r="E29" s="169" t="str">
        <f t="shared" ref="E29:E35" si="3">H10</f>
        <v>*</v>
      </c>
      <c r="H29" s="3"/>
      <c r="I29" s="3"/>
      <c r="J29" s="67" t="s">
        <v>42</v>
      </c>
      <c r="K29" s="174">
        <f t="shared" ref="K29:K35" si="4">K10</f>
        <v>470</v>
      </c>
      <c r="L29" s="174">
        <f t="shared" ref="L29:L35" si="5">M10</f>
        <v>377</v>
      </c>
      <c r="M29" s="174">
        <f t="shared" ref="M29:M35" si="6">O10</f>
        <v>666</v>
      </c>
      <c r="N29" s="174">
        <f t="shared" ref="N29:N35" si="7">Q10</f>
        <v>219</v>
      </c>
    </row>
    <row r="30" spans="1:18" ht="14.5" customHeight="1" x14ac:dyDescent="0.35">
      <c r="A30" s="68" t="s">
        <v>33</v>
      </c>
      <c r="B30" s="169">
        <f t="shared" si="0"/>
        <v>28</v>
      </c>
      <c r="C30" s="169">
        <f t="shared" si="1"/>
        <v>29</v>
      </c>
      <c r="D30" s="169">
        <f t="shared" si="2"/>
        <v>56</v>
      </c>
      <c r="E30" s="169">
        <f t="shared" si="3"/>
        <v>16</v>
      </c>
      <c r="H30" s="3"/>
      <c r="I30" s="3"/>
      <c r="J30" s="67" t="s">
        <v>33</v>
      </c>
      <c r="K30" s="174">
        <f t="shared" si="4"/>
        <v>675</v>
      </c>
      <c r="L30" s="174">
        <f t="shared" si="5"/>
        <v>665</v>
      </c>
      <c r="M30" s="174">
        <f t="shared" si="6"/>
        <v>583</v>
      </c>
      <c r="N30" s="174">
        <f t="shared" si="7"/>
        <v>400</v>
      </c>
    </row>
    <row r="31" spans="1:18" ht="14.5" customHeight="1" x14ac:dyDescent="0.35">
      <c r="A31" s="68" t="s">
        <v>34</v>
      </c>
      <c r="B31" s="169">
        <f t="shared" si="0"/>
        <v>22</v>
      </c>
      <c r="C31" s="169">
        <f t="shared" si="1"/>
        <v>17</v>
      </c>
      <c r="D31" s="169">
        <f t="shared" si="2"/>
        <v>38</v>
      </c>
      <c r="E31" s="169">
        <f t="shared" si="3"/>
        <v>4</v>
      </c>
      <c r="H31" s="6"/>
      <c r="I31" s="3"/>
      <c r="J31" s="67" t="s">
        <v>34</v>
      </c>
      <c r="K31" s="174">
        <f t="shared" si="4"/>
        <v>1117</v>
      </c>
      <c r="L31" s="174">
        <f t="shared" si="5"/>
        <v>633</v>
      </c>
      <c r="M31" s="174" t="str">
        <f t="shared" si="6"/>
        <v>*</v>
      </c>
      <c r="N31" s="174">
        <f t="shared" si="7"/>
        <v>215</v>
      </c>
    </row>
    <row r="32" spans="1:18" ht="14.5" customHeight="1" x14ac:dyDescent="0.35">
      <c r="A32" s="68" t="s">
        <v>35</v>
      </c>
      <c r="B32" s="169">
        <f t="shared" si="0"/>
        <v>0</v>
      </c>
      <c r="C32" s="169" t="str">
        <f t="shared" si="1"/>
        <v>*</v>
      </c>
      <c r="D32" s="169">
        <f t="shared" si="2"/>
        <v>0</v>
      </c>
      <c r="E32" s="169">
        <f t="shared" si="3"/>
        <v>0</v>
      </c>
      <c r="H32" s="2"/>
      <c r="I32" s="3"/>
      <c r="J32" s="68" t="s">
        <v>35</v>
      </c>
      <c r="K32" s="174" t="str">
        <f t="shared" si="4"/>
        <v>*</v>
      </c>
      <c r="L32" s="174">
        <f t="shared" si="5"/>
        <v>46</v>
      </c>
      <c r="M32" s="174" t="str">
        <f t="shared" si="6"/>
        <v>*</v>
      </c>
      <c r="N32" s="174">
        <f t="shared" si="7"/>
        <v>6</v>
      </c>
    </row>
    <row r="33" spans="1:18" ht="14.5" customHeight="1" x14ac:dyDescent="0.35">
      <c r="A33" s="67" t="s">
        <v>36</v>
      </c>
      <c r="B33" s="169">
        <f t="shared" si="0"/>
        <v>43</v>
      </c>
      <c r="C33" s="169">
        <f t="shared" si="1"/>
        <v>31</v>
      </c>
      <c r="D33" s="169">
        <f t="shared" si="2"/>
        <v>22</v>
      </c>
      <c r="E33" s="169">
        <f t="shared" si="3"/>
        <v>25</v>
      </c>
      <c r="H33" s="3"/>
      <c r="I33" s="3"/>
      <c r="J33" s="67" t="s">
        <v>36</v>
      </c>
      <c r="K33" s="174">
        <f t="shared" si="4"/>
        <v>1821</v>
      </c>
      <c r="L33" s="174">
        <f t="shared" si="5"/>
        <v>964</v>
      </c>
      <c r="M33" s="174">
        <f t="shared" si="6"/>
        <v>568</v>
      </c>
      <c r="N33" s="174">
        <f t="shared" si="7"/>
        <v>480</v>
      </c>
    </row>
    <row r="34" spans="1:18" ht="14.5" customHeight="1" x14ac:dyDescent="0.35">
      <c r="A34" s="67" t="s">
        <v>37</v>
      </c>
      <c r="B34" s="169" t="str">
        <f t="shared" si="0"/>
        <v>*</v>
      </c>
      <c r="C34" s="169" t="str">
        <f t="shared" si="1"/>
        <v>*</v>
      </c>
      <c r="D34" s="169" t="str">
        <f t="shared" si="2"/>
        <v>*</v>
      </c>
      <c r="E34" s="169" t="str">
        <f t="shared" si="3"/>
        <v>*</v>
      </c>
      <c r="H34" s="3"/>
      <c r="I34" s="3"/>
      <c r="J34" s="67" t="s">
        <v>37</v>
      </c>
      <c r="K34" s="174">
        <f t="shared" si="4"/>
        <v>163</v>
      </c>
      <c r="L34" s="174">
        <f t="shared" si="5"/>
        <v>163</v>
      </c>
      <c r="M34" s="174">
        <f t="shared" si="6"/>
        <v>236</v>
      </c>
      <c r="N34" s="174">
        <f t="shared" si="7"/>
        <v>178</v>
      </c>
    </row>
    <row r="35" spans="1:18" ht="14.5" customHeight="1" x14ac:dyDescent="0.35">
      <c r="A35" s="67" t="s">
        <v>4</v>
      </c>
      <c r="B35" s="169">
        <f t="shared" si="0"/>
        <v>71</v>
      </c>
      <c r="C35" s="169">
        <f t="shared" si="1"/>
        <v>84</v>
      </c>
      <c r="D35" s="169">
        <f t="shared" si="2"/>
        <v>37</v>
      </c>
      <c r="E35" s="169">
        <f t="shared" si="3"/>
        <v>15</v>
      </c>
      <c r="H35" s="3"/>
      <c r="I35" s="3"/>
      <c r="J35" s="67" t="s">
        <v>4</v>
      </c>
      <c r="K35" s="174" t="str">
        <f t="shared" si="4"/>
        <v>*</v>
      </c>
      <c r="L35" s="174">
        <f t="shared" si="5"/>
        <v>2033</v>
      </c>
      <c r="M35" s="174">
        <f t="shared" si="6"/>
        <v>795</v>
      </c>
      <c r="N35" s="174">
        <f t="shared" si="7"/>
        <v>1523</v>
      </c>
    </row>
    <row r="36" spans="1:18" ht="14.5" customHeight="1" x14ac:dyDescent="0.35"/>
    <row r="37" spans="1:18" ht="14.5" customHeight="1" x14ac:dyDescent="0.35"/>
    <row r="38" spans="1:18" ht="14.5" customHeight="1" x14ac:dyDescent="0.35"/>
    <row r="39" spans="1:18" ht="14.5" customHeight="1" x14ac:dyDescent="0.35"/>
    <row r="40" spans="1:18" ht="14.5" customHeight="1" x14ac:dyDescent="0.35"/>
    <row r="41" spans="1:18" ht="14.5" customHeight="1" x14ac:dyDescent="0.35"/>
    <row r="42" spans="1:18" ht="14.5" customHeight="1" x14ac:dyDescent="0.35">
      <c r="A42" s="1" t="s">
        <v>40</v>
      </c>
      <c r="J42" s="1" t="s">
        <v>40</v>
      </c>
    </row>
    <row r="43" spans="1:18" ht="14.5" customHeight="1" x14ac:dyDescent="0.35">
      <c r="A43" s="1" t="s">
        <v>5</v>
      </c>
      <c r="J43" s="1" t="s">
        <v>5</v>
      </c>
    </row>
    <row r="44" spans="1:18" ht="14.5" customHeight="1" x14ac:dyDescent="0.35">
      <c r="A44" s="274" t="s">
        <v>148</v>
      </c>
      <c r="B44" s="274"/>
      <c r="C44" s="274"/>
      <c r="D44" s="274"/>
      <c r="E44" s="274"/>
      <c r="F44" s="274"/>
      <c r="G44" s="274"/>
      <c r="H44" s="274"/>
      <c r="I44" s="274"/>
      <c r="J44" s="274" t="s">
        <v>148</v>
      </c>
      <c r="K44" s="274"/>
      <c r="L44" s="274"/>
      <c r="M44" s="274"/>
      <c r="N44" s="274"/>
      <c r="O44" s="274"/>
      <c r="P44" s="274"/>
      <c r="Q44" s="274"/>
      <c r="R44" s="274"/>
    </row>
    <row r="45" spans="1:18" ht="14.5" customHeight="1" x14ac:dyDescent="0.35">
      <c r="A45" s="274"/>
      <c r="B45" s="274"/>
      <c r="C45" s="274"/>
      <c r="D45" s="274"/>
      <c r="E45" s="274"/>
      <c r="F45" s="274"/>
      <c r="G45" s="274"/>
      <c r="H45" s="274"/>
      <c r="I45" s="274"/>
      <c r="J45" s="274"/>
      <c r="K45" s="274"/>
      <c r="L45" s="274"/>
      <c r="M45" s="274"/>
      <c r="N45" s="274"/>
      <c r="O45" s="274"/>
      <c r="P45" s="274"/>
      <c r="Q45" s="274"/>
      <c r="R45" s="274"/>
    </row>
    <row r="46" spans="1:18" ht="14.5" customHeight="1" x14ac:dyDescent="0.35"/>
    <row r="47" spans="1:18" ht="14.5" customHeight="1" x14ac:dyDescent="0.35"/>
    <row r="48" spans="1:18" ht="14.5" customHeight="1" x14ac:dyDescent="0.35"/>
    <row r="49" spans="8:18" ht="14.5" customHeight="1" x14ac:dyDescent="0.35">
      <c r="H49" s="273" t="s">
        <v>90</v>
      </c>
      <c r="I49" s="273"/>
      <c r="Q49" s="273" t="s">
        <v>90</v>
      </c>
      <c r="R49" s="273"/>
    </row>
    <row r="50" spans="8:18" ht="14.5" customHeight="1" x14ac:dyDescent="0.35"/>
    <row r="51" spans="8:18" ht="14.5" customHeight="1" x14ac:dyDescent="0.35"/>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sheetData>
  <mergeCells count="30">
    <mergeCell ref="H1:I1"/>
    <mergeCell ref="Q1:R1"/>
    <mergeCell ref="A5:A8"/>
    <mergeCell ref="B5:I5"/>
    <mergeCell ref="J5:J8"/>
    <mergeCell ref="K5:R5"/>
    <mergeCell ref="B6:E6"/>
    <mergeCell ref="F6:I6"/>
    <mergeCell ref="K6:N6"/>
    <mergeCell ref="O6:R6"/>
    <mergeCell ref="O7:P7"/>
    <mergeCell ref="Q7:R7"/>
    <mergeCell ref="A25:A26"/>
    <mergeCell ref="B25:C25"/>
    <mergeCell ref="D25:E25"/>
    <mergeCell ref="J25:J26"/>
    <mergeCell ref="K25:L25"/>
    <mergeCell ref="M25:N25"/>
    <mergeCell ref="B7:C7"/>
    <mergeCell ref="D7:E7"/>
    <mergeCell ref="F7:G7"/>
    <mergeCell ref="H7:I7"/>
    <mergeCell ref="K7:L7"/>
    <mergeCell ref="M7:N7"/>
    <mergeCell ref="H49:I49"/>
    <mergeCell ref="Q49:R49"/>
    <mergeCell ref="A20:I21"/>
    <mergeCell ref="A44:I45"/>
    <mergeCell ref="J44:R45"/>
    <mergeCell ref="J20:R21"/>
  </mergeCells>
  <hyperlinks>
    <hyperlink ref="H1:I1" location="Inhalt_Maßnahmen!A1" display="zurück zur Übersicht"/>
    <hyperlink ref="Q1:R1" location="Inhalt_Maßnahmen!A1" display="zurück zur Übersicht"/>
    <hyperlink ref="Q49:R49" location="Inhalt_Maßnahmen!A1" display="zurück zur Übersicht"/>
    <hyperlink ref="H49:I49"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Diversität&amp;R&amp;"Arial,Standard"&amp;8https://vielfalt.wetterau.de/vielfalt/vielfalt-zahlen-daten-fakten/massnahmen/</oddFooter>
  </headerFooter>
  <colBreaks count="1" manualBreakCount="1">
    <brk id="9"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Y150"/>
  <sheetViews>
    <sheetView showGridLines="0" view="pageLayout" zoomScale="70" zoomScaleNormal="100" zoomScalePageLayoutView="70" workbookViewId="0">
      <selection activeCell="R38" sqref="R38"/>
    </sheetView>
  </sheetViews>
  <sheetFormatPr baseColWidth="10" defaultColWidth="0" defaultRowHeight="14.5" x14ac:dyDescent="0.35"/>
  <cols>
    <col min="1" max="1" width="43.7265625" customWidth="1"/>
    <col min="2" max="4" width="7" customWidth="1"/>
    <col min="5" max="5" width="6.26953125" customWidth="1"/>
    <col min="6" max="16" width="7.26953125" customWidth="1"/>
    <col min="17" max="17" width="6.26953125" customWidth="1"/>
    <col min="18" max="18" width="43.7265625" customWidth="1"/>
    <col min="19" max="21" width="7" customWidth="1"/>
    <col min="22" max="23" width="6.7265625" customWidth="1"/>
    <col min="24" max="33" width="7.26953125" customWidth="1"/>
    <col min="34" max="35" width="6.26953125" customWidth="1"/>
    <col min="36" max="39" width="8.26953125" style="238" customWidth="1"/>
    <col min="40" max="40" width="9.453125" style="238" customWidth="1"/>
    <col min="41" max="42" width="8.26953125" style="238" customWidth="1"/>
    <col min="43" max="43" width="9" customWidth="1"/>
    <col min="44" max="44" width="8.7265625" customWidth="1"/>
    <col min="45" max="49" width="8.26953125" customWidth="1"/>
    <col min="50" max="58" width="8.7265625" style="239" customWidth="1"/>
    <col min="59" max="65" width="8.7265625" customWidth="1"/>
    <col min="66" max="72" width="7.26953125" customWidth="1"/>
    <col min="73" max="76" width="6.7265625" customWidth="1"/>
  </cols>
  <sheetData>
    <row r="1" spans="1:77" x14ac:dyDescent="0.35">
      <c r="O1" s="196" t="s">
        <v>90</v>
      </c>
      <c r="Q1" s="196"/>
      <c r="AF1" s="234" t="s">
        <v>90</v>
      </c>
      <c r="AG1" s="234"/>
      <c r="AH1" s="234"/>
      <c r="AQ1" s="238"/>
      <c r="AR1" s="238"/>
      <c r="AS1" s="238"/>
      <c r="AT1" s="238"/>
      <c r="AU1" s="238"/>
      <c r="AV1" s="238"/>
      <c r="AW1" s="238"/>
      <c r="AX1" s="238"/>
      <c r="AY1" s="238"/>
      <c r="AZ1" s="238"/>
      <c r="BA1" s="238"/>
    </row>
    <row r="2" spans="1:77" ht="14.5" customHeight="1" x14ac:dyDescent="0.35">
      <c r="A2" s="29" t="s">
        <v>83</v>
      </c>
      <c r="B2" s="28"/>
      <c r="C2" s="28"/>
      <c r="D2" s="28"/>
      <c r="R2" s="29" t="s">
        <v>83</v>
      </c>
      <c r="S2" s="28"/>
      <c r="T2" s="28"/>
      <c r="U2" s="28"/>
      <c r="AQ2" s="238"/>
      <c r="AR2" s="238"/>
      <c r="AS2" s="238"/>
      <c r="AT2" s="238"/>
      <c r="AU2" s="238"/>
      <c r="AV2" s="238"/>
      <c r="AW2" s="238"/>
      <c r="AX2" s="238"/>
      <c r="AY2" s="238"/>
      <c r="AZ2" s="238"/>
      <c r="BA2" s="238"/>
      <c r="BG2" s="29"/>
      <c r="BH2" s="29"/>
      <c r="BI2" s="29"/>
      <c r="BJ2" s="29"/>
      <c r="BK2" s="29"/>
      <c r="BL2" s="29"/>
      <c r="BM2" s="29"/>
      <c r="BN2" s="139"/>
      <c r="BO2" s="139"/>
      <c r="BP2" s="139"/>
      <c r="BQ2" s="139"/>
      <c r="BR2" s="139"/>
      <c r="BS2" s="139"/>
      <c r="BT2" s="139"/>
      <c r="BU2" s="139"/>
      <c r="BV2" s="139"/>
      <c r="BW2" s="139"/>
      <c r="BX2" s="139"/>
      <c r="BY2" s="139"/>
    </row>
    <row r="3" spans="1:77" ht="14.5" customHeight="1" x14ac:dyDescent="0.35">
      <c r="A3" s="30" t="s">
        <v>192</v>
      </c>
      <c r="B3" s="28"/>
      <c r="C3" s="28"/>
      <c r="D3" s="28"/>
      <c r="R3" s="30" t="s">
        <v>193</v>
      </c>
      <c r="S3" s="28"/>
      <c r="T3" s="28"/>
      <c r="U3" s="28"/>
      <c r="AQ3" s="238"/>
      <c r="AR3" s="238"/>
      <c r="AS3" s="238"/>
      <c r="AT3" s="238"/>
      <c r="AU3" s="238"/>
      <c r="AV3" s="238"/>
      <c r="AW3" s="238"/>
      <c r="AX3" s="238"/>
      <c r="AY3" s="238"/>
      <c r="AZ3" s="238"/>
      <c r="BA3" s="238"/>
      <c r="BG3" s="29"/>
      <c r="BH3" s="29"/>
      <c r="BI3" s="29"/>
      <c r="BJ3" s="29"/>
      <c r="BK3" s="29"/>
      <c r="BL3" s="29"/>
      <c r="BM3" s="29"/>
      <c r="BN3" s="139"/>
      <c r="BO3" s="139"/>
      <c r="BP3" s="139"/>
      <c r="BQ3" s="139"/>
      <c r="BR3" s="139"/>
      <c r="BS3" s="139"/>
      <c r="BT3" s="139"/>
      <c r="BU3" s="139"/>
      <c r="BV3" s="139"/>
      <c r="BW3" s="139"/>
      <c r="BX3" s="139"/>
      <c r="BY3" s="139"/>
    </row>
    <row r="4" spans="1:77" s="18" customFormat="1" ht="28.5" customHeight="1" x14ac:dyDescent="0.35">
      <c r="A4" s="304" t="s">
        <v>157</v>
      </c>
      <c r="B4" s="305" t="s">
        <v>158</v>
      </c>
      <c r="C4" s="305"/>
      <c r="D4" s="305"/>
      <c r="R4" s="304" t="s">
        <v>157</v>
      </c>
      <c r="S4" s="305" t="s">
        <v>158</v>
      </c>
      <c r="T4" s="305"/>
      <c r="U4" s="305"/>
      <c r="AJ4" s="238"/>
      <c r="AK4" s="238"/>
      <c r="AL4" s="238"/>
      <c r="AM4" s="238"/>
      <c r="AN4" s="238"/>
      <c r="AO4" s="238"/>
      <c r="AP4" s="238"/>
      <c r="AQ4" s="238"/>
      <c r="AR4" s="238"/>
      <c r="AS4" s="238"/>
      <c r="AT4" s="238"/>
      <c r="AU4" s="238"/>
      <c r="AV4" s="238"/>
      <c r="AW4" s="238"/>
      <c r="AX4" s="238"/>
      <c r="AY4" s="238"/>
      <c r="AZ4" s="238"/>
      <c r="BA4" s="238"/>
      <c r="BB4" s="239"/>
      <c r="BC4" s="239"/>
      <c r="BD4" s="239"/>
      <c r="BE4" s="239"/>
      <c r="BF4" s="239"/>
      <c r="BG4" s="29"/>
      <c r="BH4" s="29"/>
      <c r="BI4" s="29"/>
      <c r="BJ4" s="29"/>
      <c r="BK4" s="29"/>
      <c r="BL4" s="29"/>
      <c r="BM4" s="29"/>
    </row>
    <row r="5" spans="1:77" s="18" customFormat="1" ht="14.5" customHeight="1" x14ac:dyDescent="0.35">
      <c r="A5" s="304"/>
      <c r="B5" s="240" t="s">
        <v>39</v>
      </c>
      <c r="C5" s="240" t="s">
        <v>2</v>
      </c>
      <c r="D5" s="240" t="s">
        <v>7</v>
      </c>
      <c r="R5" s="304"/>
      <c r="S5" s="240" t="s">
        <v>39</v>
      </c>
      <c r="T5" s="240" t="s">
        <v>2</v>
      </c>
      <c r="U5" s="240" t="s">
        <v>7</v>
      </c>
      <c r="AJ5" s="238"/>
      <c r="AK5" s="238"/>
      <c r="AL5" s="238"/>
      <c r="AM5" s="238"/>
      <c r="AN5" s="238"/>
      <c r="AO5" s="238"/>
      <c r="AP5" s="238"/>
      <c r="AQ5" s="238"/>
      <c r="AR5" s="238"/>
      <c r="AS5" s="238"/>
      <c r="AT5" s="238"/>
      <c r="AU5" s="238"/>
      <c r="AV5" s="238"/>
      <c r="AW5" s="238"/>
      <c r="AX5" s="238"/>
      <c r="AY5" s="238"/>
      <c r="AZ5" s="238"/>
      <c r="BA5" s="238"/>
      <c r="BB5" s="239"/>
      <c r="BC5" s="239"/>
      <c r="BD5" s="239"/>
      <c r="BE5" s="239"/>
      <c r="BF5" s="239"/>
      <c r="BG5" s="29"/>
      <c r="BH5" s="29"/>
      <c r="BI5" s="29"/>
      <c r="BJ5" s="29"/>
      <c r="BK5" s="29"/>
      <c r="BL5" s="29"/>
      <c r="BM5" s="29"/>
    </row>
    <row r="6" spans="1:77" ht="14.5" customHeight="1" x14ac:dyDescent="0.35">
      <c r="A6" s="151" t="s">
        <v>159</v>
      </c>
      <c r="B6" s="154"/>
      <c r="C6" s="154"/>
      <c r="D6" s="154"/>
      <c r="E6" s="241"/>
      <c r="F6" s="241"/>
      <c r="G6" s="241"/>
      <c r="H6" s="241"/>
      <c r="I6" s="241"/>
      <c r="J6" s="241"/>
      <c r="K6" s="201"/>
      <c r="L6" s="201"/>
      <c r="M6" s="201"/>
      <c r="N6" s="201"/>
      <c r="O6" s="201"/>
      <c r="P6" s="201"/>
      <c r="Q6" s="201"/>
      <c r="R6" s="151" t="s">
        <v>159</v>
      </c>
      <c r="S6" s="154"/>
      <c r="T6" s="154"/>
      <c r="U6" s="154"/>
      <c r="V6" s="241"/>
      <c r="W6" s="241"/>
      <c r="X6" s="241"/>
      <c r="Y6" s="241"/>
      <c r="Z6" s="241"/>
      <c r="AA6" s="241"/>
      <c r="AB6" s="241"/>
      <c r="AC6" s="241"/>
      <c r="AD6" s="241"/>
      <c r="AE6" s="241"/>
      <c r="AF6" s="241"/>
      <c r="AG6" s="241"/>
      <c r="AH6" s="241"/>
      <c r="AI6" s="241"/>
      <c r="AQ6" s="238"/>
      <c r="AR6" s="238"/>
      <c r="AS6" s="238"/>
      <c r="AT6" s="238"/>
      <c r="AU6" s="238"/>
      <c r="AV6" s="238"/>
      <c r="AW6" s="238"/>
      <c r="AX6" s="238"/>
      <c r="AY6" s="238"/>
      <c r="AZ6" s="238"/>
      <c r="BA6" s="238"/>
    </row>
    <row r="7" spans="1:77" ht="14.5" customHeight="1" x14ac:dyDescent="0.35">
      <c r="A7" s="242" t="s">
        <v>160</v>
      </c>
      <c r="B7" s="152">
        <f>'[5]Maßnahmen-ZR_WE'!E98</f>
        <v>0.81609195400000001</v>
      </c>
      <c r="C7" s="152">
        <f>'[5]Maßnahmen-ZR_WE'!F98</f>
        <v>0.8003452244</v>
      </c>
      <c r="D7" s="152">
        <f>'[5]Maßnahmen-ZR_WE'!G98</f>
        <v>0.8683206107</v>
      </c>
      <c r="E7" s="241"/>
      <c r="F7" s="241"/>
      <c r="G7" s="241"/>
      <c r="H7" s="241"/>
      <c r="I7" s="241"/>
      <c r="J7" s="241"/>
      <c r="K7" s="201"/>
      <c r="L7" s="201"/>
      <c r="M7" s="201"/>
      <c r="N7" s="201"/>
      <c r="O7" s="201"/>
      <c r="P7" s="201"/>
      <c r="Q7" s="201"/>
      <c r="R7" s="242" t="s">
        <v>160</v>
      </c>
      <c r="S7" s="152">
        <f>'[5]Maßnahmen-ZR_HE'!E98</f>
        <v>0.7970493622</v>
      </c>
      <c r="T7" s="152">
        <f>'[5]Maßnahmen-ZR_HE'!F98</f>
        <v>0.78990081150000002</v>
      </c>
      <c r="U7" s="152">
        <f>'[5]Maßnahmen-ZR_HE'!G98</f>
        <v>0.81703175409999995</v>
      </c>
      <c r="V7" s="241"/>
      <c r="W7" s="241"/>
      <c r="X7" s="241"/>
      <c r="Y7" s="241"/>
      <c r="Z7" s="241"/>
      <c r="AA7" s="241"/>
      <c r="AB7" s="241"/>
      <c r="AC7" s="241"/>
      <c r="AD7" s="241"/>
      <c r="AE7" s="241"/>
      <c r="AF7" s="241"/>
      <c r="AG7" s="241"/>
      <c r="AH7" s="241"/>
      <c r="AI7" s="241"/>
      <c r="AQ7" s="238"/>
      <c r="AR7" s="238"/>
      <c r="AS7" s="238"/>
      <c r="AT7" s="238"/>
      <c r="AU7" s="238"/>
      <c r="AV7" s="238"/>
      <c r="AW7" s="238"/>
      <c r="AX7" s="238"/>
      <c r="AY7" s="238"/>
      <c r="AZ7" s="238"/>
      <c r="BA7" s="238"/>
    </row>
    <row r="8" spans="1:77" ht="14.5" customHeight="1" x14ac:dyDescent="0.35">
      <c r="A8" s="151" t="s">
        <v>161</v>
      </c>
      <c r="B8" s="154"/>
      <c r="C8" s="154"/>
      <c r="D8" s="154"/>
      <c r="E8" s="241"/>
      <c r="F8" s="241"/>
      <c r="G8" s="241"/>
      <c r="H8" s="241"/>
      <c r="I8" s="241"/>
      <c r="J8" s="241"/>
      <c r="K8" s="201"/>
      <c r="L8" s="201"/>
      <c r="M8" s="201"/>
      <c r="N8" s="201"/>
      <c r="O8" s="201"/>
      <c r="P8" s="201"/>
      <c r="Q8" s="201"/>
      <c r="R8" s="151" t="s">
        <v>161</v>
      </c>
      <c r="S8" s="154"/>
      <c r="T8" s="154"/>
      <c r="U8" s="154"/>
      <c r="V8" s="241"/>
      <c r="W8" s="241"/>
      <c r="X8" s="241"/>
      <c r="Y8" s="241"/>
      <c r="Z8" s="241"/>
      <c r="AA8" s="241"/>
      <c r="AB8" s="241"/>
      <c r="AC8" s="241"/>
      <c r="AD8" s="241"/>
      <c r="AE8" s="241"/>
      <c r="AF8" s="241"/>
      <c r="AG8" s="241"/>
      <c r="AH8" s="241"/>
      <c r="AI8" s="241"/>
      <c r="AQ8" s="238"/>
      <c r="AR8" s="238"/>
      <c r="AS8" s="238"/>
      <c r="AT8" s="238"/>
      <c r="AU8" s="238"/>
      <c r="AV8" s="238"/>
      <c r="AW8" s="238"/>
      <c r="AX8" s="238"/>
      <c r="AY8" s="238"/>
      <c r="AZ8" s="238"/>
      <c r="BA8" s="238"/>
    </row>
    <row r="9" spans="1:77" ht="14.5" customHeight="1" x14ac:dyDescent="0.35">
      <c r="A9" s="242" t="s">
        <v>162</v>
      </c>
      <c r="B9" s="152">
        <f>'[5]Maßnahmen-ZR_WE'!E100</f>
        <v>0.96825396829999999</v>
      </c>
      <c r="C9" s="152">
        <f>'[5]Maßnahmen-ZR_WE'!F100</f>
        <v>0.96078431369999995</v>
      </c>
      <c r="D9" s="152" t="str">
        <f>'[5]Maßnahmen-ZR_WE'!G100</f>
        <v>X</v>
      </c>
      <c r="E9" s="241"/>
      <c r="F9" s="241"/>
      <c r="G9" s="241"/>
      <c r="H9" s="241"/>
      <c r="I9" s="241"/>
      <c r="J9" s="241"/>
      <c r="K9" s="201"/>
      <c r="L9" s="201"/>
      <c r="M9" s="201"/>
      <c r="N9" s="201"/>
      <c r="O9" s="201"/>
      <c r="P9" s="201"/>
      <c r="Q9" s="201"/>
      <c r="R9" s="242" t="s">
        <v>162</v>
      </c>
      <c r="S9" s="152">
        <f>'[5]Maßnahmen-ZR_HE'!E100</f>
        <v>0.97608558840000004</v>
      </c>
      <c r="T9" s="152">
        <f>'[5]Maßnahmen-ZR_HE'!F100</f>
        <v>0.97893915760000005</v>
      </c>
      <c r="U9" s="152">
        <f>'[5]Maßnahmen-ZR_HE'!G100</f>
        <v>0.96405228759999995</v>
      </c>
      <c r="V9" s="241"/>
      <c r="W9" s="241"/>
      <c r="X9" s="241"/>
      <c r="Y9" s="241"/>
      <c r="Z9" s="241"/>
      <c r="AA9" s="241"/>
      <c r="AB9" s="241"/>
      <c r="AC9" s="241"/>
      <c r="AD9" s="241"/>
      <c r="AE9" s="241"/>
      <c r="AF9" s="241"/>
      <c r="AG9" s="241"/>
      <c r="AH9" s="241"/>
      <c r="AI9" s="241"/>
      <c r="AQ9" s="238"/>
      <c r="AR9" s="238"/>
      <c r="AS9" s="238"/>
      <c r="AT9" s="238"/>
      <c r="AU9" s="238"/>
      <c r="AV9" s="238"/>
      <c r="AW9" s="238"/>
      <c r="AX9" s="238"/>
      <c r="AY9" s="238"/>
      <c r="AZ9" s="238"/>
      <c r="BA9" s="238"/>
    </row>
    <row r="10" spans="1:77" ht="14.5" customHeight="1" x14ac:dyDescent="0.35">
      <c r="A10" s="242" t="s">
        <v>163</v>
      </c>
      <c r="B10" s="152">
        <f>'[5]Maßnahmen-ZR_WE'!E101</f>
        <v>0.91150442480000005</v>
      </c>
      <c r="C10" s="152">
        <f>'[5]Maßnahmen-ZR_WE'!F101</f>
        <v>0.92233009710000002</v>
      </c>
      <c r="D10" s="152">
        <f>'[5]Maßnahmen-ZR_WE'!G101</f>
        <v>0.8</v>
      </c>
      <c r="E10" s="241"/>
      <c r="F10" s="241"/>
      <c r="G10" s="241"/>
      <c r="H10" s="241"/>
      <c r="I10" s="241"/>
      <c r="J10" s="241"/>
      <c r="K10" s="201"/>
      <c r="L10" s="201"/>
      <c r="M10" s="201"/>
      <c r="N10" s="201"/>
      <c r="O10" s="201"/>
      <c r="P10" s="201"/>
      <c r="Q10" s="201"/>
      <c r="R10" s="242" t="s">
        <v>163</v>
      </c>
      <c r="S10" s="152">
        <f>'[5]Maßnahmen-ZR_HE'!E101</f>
        <v>0.91224935480000002</v>
      </c>
      <c r="T10" s="152">
        <f>'[5]Maßnahmen-ZR_HE'!F101</f>
        <v>0.91956841590000005</v>
      </c>
      <c r="U10" s="152">
        <f>'[5]Maßnahmen-ZR_HE'!G101</f>
        <v>0.88167539269999995</v>
      </c>
      <c r="V10" s="241"/>
      <c r="W10" s="241"/>
      <c r="X10" s="241"/>
      <c r="Y10" s="241"/>
      <c r="Z10" s="241"/>
      <c r="AA10" s="241"/>
      <c r="AB10" s="241"/>
      <c r="AC10" s="241"/>
      <c r="AD10" s="241"/>
      <c r="AE10" s="241"/>
      <c r="AF10" s="241"/>
      <c r="AG10" s="241"/>
      <c r="AH10" s="241"/>
      <c r="AI10" s="241"/>
      <c r="AQ10" s="238"/>
      <c r="AR10" s="238"/>
      <c r="AS10" s="238"/>
      <c r="AT10" s="238"/>
      <c r="AU10" s="238"/>
      <c r="AV10" s="238"/>
      <c r="AW10" s="238"/>
      <c r="AX10" s="238"/>
      <c r="AY10" s="238"/>
      <c r="AZ10" s="238"/>
      <c r="BA10" s="238"/>
    </row>
    <row r="11" spans="1:77" ht="14.5" customHeight="1" x14ac:dyDescent="0.35">
      <c r="A11" s="242" t="s">
        <v>164</v>
      </c>
      <c r="B11" s="152">
        <f>'[5]Maßnahmen-ZR_WE'!E102</f>
        <v>0.84126984130000004</v>
      </c>
      <c r="C11" s="152">
        <f>'[5]Maßnahmen-ZR_WE'!F102</f>
        <v>0.83673469389999999</v>
      </c>
      <c r="D11" s="152" t="str">
        <f>'[5]Maßnahmen-ZR_WE'!G102</f>
        <v>X</v>
      </c>
      <c r="E11" s="241"/>
      <c r="F11" s="241"/>
      <c r="G11" s="241"/>
      <c r="H11" s="241"/>
      <c r="I11" s="241"/>
      <c r="J11" s="241"/>
      <c r="K11" s="201"/>
      <c r="L11" s="201"/>
      <c r="M11" s="201"/>
      <c r="N11" s="201"/>
      <c r="O11" s="201"/>
      <c r="P11" s="201"/>
      <c r="Q11" s="201"/>
      <c r="R11" s="242" t="s">
        <v>164</v>
      </c>
      <c r="S11" s="152">
        <f>'[5]Maßnahmen-ZR_HE'!E102</f>
        <v>0.93772893769999999</v>
      </c>
      <c r="T11" s="152">
        <f>'[5]Maßnahmen-ZR_HE'!F102</f>
        <v>0.93588850170000004</v>
      </c>
      <c r="U11" s="152">
        <f>'[5]Maßnahmen-ZR_HE'!G102</f>
        <v>0.94279661020000005</v>
      </c>
      <c r="V11" s="241"/>
      <c r="W11" s="241"/>
      <c r="X11" s="241"/>
      <c r="Y11" s="241"/>
      <c r="Z11" s="241"/>
      <c r="AA11" s="241"/>
      <c r="AB11" s="241"/>
      <c r="AC11" s="241"/>
      <c r="AD11" s="241"/>
      <c r="AE11" s="241"/>
      <c r="AF11" s="241"/>
      <c r="AG11" s="241"/>
      <c r="AH11" s="241"/>
      <c r="AI11" s="241"/>
      <c r="AQ11" s="238"/>
      <c r="AR11" s="238"/>
      <c r="AS11" s="238"/>
      <c r="AT11" s="238"/>
      <c r="AU11" s="238"/>
      <c r="AV11" s="238"/>
      <c r="AW11" s="238"/>
      <c r="AX11" s="238"/>
      <c r="AY11" s="238"/>
      <c r="AZ11" s="238"/>
      <c r="BA11" s="238"/>
    </row>
    <row r="12" spans="1:77" ht="14.5" customHeight="1" x14ac:dyDescent="0.35">
      <c r="A12" s="242" t="s">
        <v>165</v>
      </c>
      <c r="B12" s="152">
        <f>'[5]Maßnahmen-ZR_WE'!E103</f>
        <v>0.82352941180000006</v>
      </c>
      <c r="C12" s="152">
        <f>'[5]Maßnahmen-ZR_WE'!F103</f>
        <v>0.84375</v>
      </c>
      <c r="D12" s="152" t="str">
        <f>'[5]Maßnahmen-ZR_WE'!G103</f>
        <v>X</v>
      </c>
      <c r="E12" s="241"/>
      <c r="F12" s="241"/>
      <c r="G12" s="241"/>
      <c r="H12" s="241"/>
      <c r="I12" s="241"/>
      <c r="J12" s="241"/>
      <c r="K12" s="201"/>
      <c r="L12" s="201"/>
      <c r="M12" s="201"/>
      <c r="N12" s="201"/>
      <c r="O12" s="201"/>
      <c r="P12" s="201"/>
      <c r="Q12" s="201"/>
      <c r="R12" s="242" t="s">
        <v>165</v>
      </c>
      <c r="S12" s="152">
        <f>'[5]Maßnahmen-ZR_HE'!E103</f>
        <v>0.8679245283</v>
      </c>
      <c r="T12" s="152">
        <f>'[5]Maßnahmen-ZR_HE'!F103</f>
        <v>0.87640449440000001</v>
      </c>
      <c r="U12" s="152">
        <f>'[5]Maßnahmen-ZR_HE'!G103</f>
        <v>0.82352941180000006</v>
      </c>
      <c r="V12" s="241"/>
      <c r="W12" s="241"/>
      <c r="X12" s="241"/>
      <c r="Y12" s="241"/>
      <c r="Z12" s="241"/>
      <c r="AA12" s="241"/>
      <c r="AB12" s="241"/>
      <c r="AC12" s="241"/>
      <c r="AD12" s="241"/>
      <c r="AE12" s="241"/>
      <c r="AF12" s="241"/>
      <c r="AG12" s="241"/>
      <c r="AH12" s="241"/>
      <c r="AI12" s="241"/>
      <c r="AQ12" s="238"/>
      <c r="AR12" s="238"/>
      <c r="AS12" s="238"/>
      <c r="AT12" s="238"/>
      <c r="AU12" s="238"/>
      <c r="AV12" s="238"/>
      <c r="AW12" s="238"/>
      <c r="AX12" s="238"/>
      <c r="AY12" s="238"/>
      <c r="AZ12" s="238"/>
      <c r="BA12" s="238"/>
    </row>
    <row r="13" spans="1:77" ht="14.5" customHeight="1" x14ac:dyDescent="0.35">
      <c r="A13" s="151" t="s">
        <v>166</v>
      </c>
      <c r="B13" s="154"/>
      <c r="C13" s="154"/>
      <c r="D13" s="154"/>
      <c r="E13" s="241"/>
      <c r="F13" s="241"/>
      <c r="G13" s="241"/>
      <c r="H13" s="241"/>
      <c r="I13" s="241"/>
      <c r="J13" s="241"/>
      <c r="K13" s="201"/>
      <c r="L13" s="201"/>
      <c r="M13" s="201"/>
      <c r="N13" s="201"/>
      <c r="O13" s="201"/>
      <c r="P13" s="201"/>
      <c r="Q13" s="201"/>
      <c r="R13" s="151" t="s">
        <v>166</v>
      </c>
      <c r="S13" s="154"/>
      <c r="T13" s="154"/>
      <c r="U13" s="154"/>
      <c r="V13" s="241"/>
      <c r="W13" s="241"/>
      <c r="X13" s="241"/>
      <c r="Y13" s="241"/>
      <c r="Z13" s="241"/>
      <c r="AA13" s="241"/>
      <c r="AB13" s="241"/>
      <c r="AC13" s="241"/>
      <c r="AD13" s="241"/>
      <c r="AE13" s="241"/>
      <c r="AF13" s="241"/>
      <c r="AG13" s="241"/>
      <c r="AH13" s="241"/>
      <c r="AI13" s="241"/>
      <c r="AQ13" s="238"/>
      <c r="AR13" s="238"/>
      <c r="AS13" s="238"/>
      <c r="AT13" s="238"/>
      <c r="AU13" s="238"/>
      <c r="AV13" s="238"/>
      <c r="AW13" s="238"/>
      <c r="AX13" s="238"/>
      <c r="AY13" s="238"/>
      <c r="AZ13" s="238"/>
      <c r="BA13" s="238"/>
    </row>
    <row r="14" spans="1:77" ht="14.5" customHeight="1" x14ac:dyDescent="0.35">
      <c r="A14" s="242" t="s">
        <v>167</v>
      </c>
      <c r="B14" s="152">
        <f>'[5]Maßnahmen-ZR_WE'!E105</f>
        <v>0.83492496589999998</v>
      </c>
      <c r="C14" s="152">
        <f>'[5]Maßnahmen-ZR_WE'!F105</f>
        <v>0.83418803419999998</v>
      </c>
      <c r="D14" s="152">
        <f>'[5]Maßnahmen-ZR_WE'!G105</f>
        <v>0.83783783779999998</v>
      </c>
      <c r="E14" s="241"/>
      <c r="F14" s="241"/>
      <c r="G14" s="241"/>
      <c r="H14" s="241"/>
      <c r="I14" s="241"/>
      <c r="J14" s="241"/>
      <c r="K14" s="201"/>
      <c r="L14" s="201"/>
      <c r="M14" s="201"/>
      <c r="N14" s="201"/>
      <c r="O14" s="201"/>
      <c r="P14" s="201"/>
      <c r="Q14" s="201"/>
      <c r="R14" s="242" t="s">
        <v>167</v>
      </c>
      <c r="S14" s="152">
        <f>'[5]Maßnahmen-ZR_HE'!E105</f>
        <v>0.8342337917</v>
      </c>
      <c r="T14" s="152">
        <f>'[5]Maßnahmen-ZR_HE'!F105</f>
        <v>0.83618660389999999</v>
      </c>
      <c r="U14" s="152">
        <f>'[5]Maßnahmen-ZR_HE'!G105</f>
        <v>0.82733310029999996</v>
      </c>
      <c r="V14" s="241"/>
      <c r="W14" s="241"/>
      <c r="X14" s="241"/>
      <c r="Y14" s="241"/>
      <c r="Z14" s="241"/>
      <c r="AA14" s="241"/>
      <c r="AB14" s="241"/>
      <c r="AC14" s="241"/>
      <c r="AD14" s="241"/>
      <c r="AE14" s="241"/>
      <c r="AF14" s="241"/>
      <c r="AG14" s="241"/>
      <c r="AH14" s="241"/>
      <c r="AI14" s="241"/>
      <c r="AQ14" s="238"/>
      <c r="AR14" s="238"/>
      <c r="AS14" s="238"/>
      <c r="AT14" s="238"/>
      <c r="AU14" s="238"/>
      <c r="AV14" s="238"/>
      <c r="AW14" s="238"/>
      <c r="AX14" s="238"/>
      <c r="AY14" s="238"/>
      <c r="AZ14" s="238"/>
      <c r="BA14" s="238"/>
    </row>
    <row r="15" spans="1:77" ht="14.5" customHeight="1" x14ac:dyDescent="0.35">
      <c r="A15" s="242" t="s">
        <v>168</v>
      </c>
      <c r="B15" s="152" t="str">
        <f>'[5]Maßnahmen-ZR_WE'!E106</f>
        <v>X</v>
      </c>
      <c r="C15" s="152" t="str">
        <f>'[5]Maßnahmen-ZR_WE'!F106</f>
        <v>X</v>
      </c>
      <c r="D15" s="152" t="str">
        <f>'[5]Maßnahmen-ZR_WE'!G106</f>
        <v>X</v>
      </c>
      <c r="E15" s="241"/>
      <c r="F15" s="241"/>
      <c r="G15" s="241"/>
      <c r="H15" s="241"/>
      <c r="I15" s="241"/>
      <c r="J15" s="241"/>
      <c r="K15" s="201"/>
      <c r="L15" s="201"/>
      <c r="M15" s="201"/>
      <c r="N15" s="201"/>
      <c r="O15" s="201"/>
      <c r="P15" s="201"/>
      <c r="Q15" s="201"/>
      <c r="R15" s="242" t="s">
        <v>168</v>
      </c>
      <c r="S15" s="152" t="str">
        <f>'[5]Maßnahmen-ZR_HE'!E106</f>
        <v>X</v>
      </c>
      <c r="T15" s="152" t="str">
        <f>'[5]Maßnahmen-ZR_HE'!F106</f>
        <v>X</v>
      </c>
      <c r="U15" s="152" t="str">
        <f>'[5]Maßnahmen-ZR_HE'!G106</f>
        <v>X</v>
      </c>
      <c r="V15" s="241"/>
      <c r="W15" s="241"/>
      <c r="X15" s="241"/>
      <c r="Y15" s="241"/>
      <c r="Z15" s="241"/>
      <c r="AA15" s="241"/>
      <c r="AB15" s="241"/>
      <c r="AC15" s="241"/>
      <c r="AD15" s="241"/>
      <c r="AE15" s="241"/>
      <c r="AF15" s="241"/>
      <c r="AG15" s="241"/>
      <c r="AH15" s="241"/>
      <c r="AI15" s="241"/>
      <c r="AQ15" s="238"/>
      <c r="AR15" s="238"/>
      <c r="AS15" s="238"/>
      <c r="AT15" s="238"/>
      <c r="AU15" s="238"/>
      <c r="AV15" s="238"/>
      <c r="AW15" s="238"/>
      <c r="AX15" s="238"/>
      <c r="AY15" s="238"/>
      <c r="AZ15" s="238"/>
      <c r="BA15" s="238"/>
    </row>
    <row r="16" spans="1:77" ht="14.5" customHeight="1" x14ac:dyDescent="0.35">
      <c r="A16" s="151" t="s">
        <v>169</v>
      </c>
      <c r="B16" s="154"/>
      <c r="C16" s="154"/>
      <c r="D16" s="154"/>
      <c r="E16" s="241"/>
      <c r="F16" s="241"/>
      <c r="G16" s="241"/>
      <c r="H16" s="241"/>
      <c r="I16" s="241"/>
      <c r="J16" s="241"/>
      <c r="K16" s="201"/>
      <c r="L16" s="201"/>
      <c r="M16" s="201"/>
      <c r="N16" s="201"/>
      <c r="O16" s="201"/>
      <c r="P16" s="201"/>
      <c r="Q16" s="201"/>
      <c r="R16" s="151" t="s">
        <v>169</v>
      </c>
      <c r="S16" s="154"/>
      <c r="T16" s="154"/>
      <c r="U16" s="154"/>
      <c r="V16" s="241"/>
      <c r="W16" s="241"/>
      <c r="X16" s="241"/>
      <c r="Y16" s="241"/>
      <c r="Z16" s="241"/>
      <c r="AA16" s="241"/>
      <c r="AB16" s="241"/>
      <c r="AC16" s="241"/>
      <c r="AD16" s="241"/>
      <c r="AE16" s="241"/>
      <c r="AF16" s="241"/>
      <c r="AG16" s="241"/>
      <c r="AH16" s="241"/>
      <c r="AI16" s="241"/>
      <c r="AQ16" s="238"/>
      <c r="AR16" s="238"/>
      <c r="AS16" s="238"/>
      <c r="AT16" s="238"/>
      <c r="AU16" s="238"/>
      <c r="AV16" s="238"/>
      <c r="AW16" s="238"/>
      <c r="AX16" s="238"/>
      <c r="AY16" s="238"/>
      <c r="AZ16" s="238"/>
      <c r="BA16" s="238"/>
    </row>
    <row r="17" spans="1:73" ht="14.5" customHeight="1" x14ac:dyDescent="0.35">
      <c r="A17" s="242" t="s">
        <v>170</v>
      </c>
      <c r="B17" s="152">
        <f>'[5]Maßnahmen-ZR_WE'!E108</f>
        <v>0.91588785049999999</v>
      </c>
      <c r="C17" s="152">
        <f>'[5]Maßnahmen-ZR_WE'!F108</f>
        <v>0.91984732820000004</v>
      </c>
      <c r="D17" s="152">
        <f>'[5]Maßnahmen-ZR_WE'!G108</f>
        <v>0.89830508470000003</v>
      </c>
      <c r="E17" s="241"/>
      <c r="F17" s="241"/>
      <c r="G17" s="241"/>
      <c r="H17" s="241"/>
      <c r="I17" s="241"/>
      <c r="J17" s="241"/>
      <c r="K17" s="201"/>
      <c r="L17" s="201"/>
      <c r="M17" s="201"/>
      <c r="N17" s="201"/>
      <c r="O17" s="201"/>
      <c r="P17" s="201"/>
      <c r="Q17" s="201"/>
      <c r="R17" s="242" t="s">
        <v>170</v>
      </c>
      <c r="S17" s="152">
        <f>'[5]Maßnahmen-ZR_HE'!E108</f>
        <v>0.91869918699999997</v>
      </c>
      <c r="T17" s="152">
        <f>'[5]Maßnahmen-ZR_HE'!F108</f>
        <v>0.9159590044</v>
      </c>
      <c r="U17" s="152">
        <f>'[5]Maßnahmen-ZR_HE'!G108</f>
        <v>0.93080939949999997</v>
      </c>
      <c r="V17" s="241"/>
      <c r="W17" s="241"/>
      <c r="X17" s="241"/>
      <c r="Y17" s="241"/>
      <c r="Z17" s="241"/>
      <c r="AA17" s="241"/>
      <c r="AB17" s="241"/>
      <c r="AC17" s="241"/>
      <c r="AD17" s="241"/>
      <c r="AE17" s="241"/>
      <c r="AF17" s="241"/>
      <c r="AG17" s="241"/>
      <c r="AH17" s="241"/>
      <c r="AI17" s="241"/>
      <c r="AQ17" s="238"/>
      <c r="AR17" s="238"/>
      <c r="AS17" s="238"/>
      <c r="AT17" s="238"/>
      <c r="AU17" s="238"/>
      <c r="AV17" s="238"/>
      <c r="AW17" s="238"/>
      <c r="AX17" s="238"/>
      <c r="AY17" s="238"/>
      <c r="AZ17" s="238"/>
      <c r="BA17" s="238"/>
    </row>
    <row r="18" spans="1:73" ht="14.5" customHeight="1" x14ac:dyDescent="0.35">
      <c r="A18" s="242" t="s">
        <v>171</v>
      </c>
      <c r="B18" s="152" t="str">
        <f>'[5]Maßnahmen-ZR_WE'!E109</f>
        <v>X</v>
      </c>
      <c r="C18" s="152" t="str">
        <f>'[5]Maßnahmen-ZR_WE'!F109</f>
        <v>X</v>
      </c>
      <c r="D18" s="152" t="str">
        <f>'[5]Maßnahmen-ZR_WE'!G109</f>
        <v>X</v>
      </c>
      <c r="E18" s="241"/>
      <c r="F18" s="241"/>
      <c r="G18" s="241"/>
      <c r="H18" s="241"/>
      <c r="I18" s="241"/>
      <c r="J18" s="241"/>
      <c r="K18" s="201"/>
      <c r="L18" s="201"/>
      <c r="M18" s="201"/>
      <c r="N18" s="201"/>
      <c r="O18" s="201"/>
      <c r="P18" s="201"/>
      <c r="Q18" s="201"/>
      <c r="R18" s="242" t="s">
        <v>171</v>
      </c>
      <c r="S18" s="152" t="str">
        <f>'[5]Maßnahmen-ZR_HE'!E109</f>
        <v>X</v>
      </c>
      <c r="T18" s="152" t="str">
        <f>'[5]Maßnahmen-ZR_HE'!F109</f>
        <v>X</v>
      </c>
      <c r="U18" s="152" t="str">
        <f>'[5]Maßnahmen-ZR_HE'!G109</f>
        <v>X</v>
      </c>
      <c r="V18" s="241"/>
      <c r="W18" s="241"/>
      <c r="X18" s="241"/>
      <c r="Y18" s="241"/>
      <c r="Z18" s="241"/>
      <c r="AA18" s="241"/>
      <c r="AB18" s="241"/>
      <c r="AC18" s="241"/>
      <c r="AD18" s="241"/>
      <c r="AE18" s="241"/>
      <c r="AF18" s="241"/>
      <c r="AG18" s="241"/>
      <c r="AH18" s="241"/>
      <c r="AI18" s="241"/>
      <c r="AQ18" s="238"/>
      <c r="AR18" s="238"/>
      <c r="AS18" s="238"/>
      <c r="AT18" s="238"/>
      <c r="AU18" s="238"/>
      <c r="AV18" s="238"/>
      <c r="AW18" s="238"/>
      <c r="AX18" s="238"/>
      <c r="AY18" s="238"/>
      <c r="AZ18" s="238"/>
      <c r="BA18" s="238"/>
    </row>
    <row r="19" spans="1:73" ht="14.5" customHeight="1" x14ac:dyDescent="0.35">
      <c r="A19" s="242" t="s">
        <v>172</v>
      </c>
      <c r="B19" s="152">
        <f>'[5]Maßnahmen-ZR_WE'!E110</f>
        <v>1</v>
      </c>
      <c r="C19" s="152">
        <f>'[5]Maßnahmen-ZR_WE'!F110</f>
        <v>1</v>
      </c>
      <c r="D19" s="152" t="str">
        <f>'[5]Maßnahmen-ZR_WE'!G110</f>
        <v>X</v>
      </c>
      <c r="E19" s="241"/>
      <c r="F19" s="241"/>
      <c r="G19" s="241"/>
      <c r="H19" s="241"/>
      <c r="I19" s="241"/>
      <c r="J19" s="241"/>
      <c r="K19" s="201"/>
      <c r="L19" s="201"/>
      <c r="M19" s="201"/>
      <c r="N19" s="201"/>
      <c r="O19" s="201"/>
      <c r="P19" s="201"/>
      <c r="Q19" s="201"/>
      <c r="R19" s="242" t="s">
        <v>172</v>
      </c>
      <c r="S19" s="152">
        <f>'[5]Maßnahmen-ZR_HE'!E110</f>
        <v>0.97273718649999996</v>
      </c>
      <c r="T19" s="152">
        <f>'[5]Maßnahmen-ZR_HE'!F110</f>
        <v>0.97357098959999999</v>
      </c>
      <c r="U19" s="152">
        <f>'[5]Maßnahmen-ZR_HE'!G110</f>
        <v>0.96618357489999995</v>
      </c>
      <c r="V19" s="241"/>
      <c r="W19" s="241"/>
      <c r="X19" s="241"/>
      <c r="Y19" s="241"/>
      <c r="Z19" s="241"/>
      <c r="AA19" s="241"/>
      <c r="AB19" s="241"/>
      <c r="AC19" s="241"/>
      <c r="AD19" s="241"/>
      <c r="AE19" s="241"/>
      <c r="AF19" s="241"/>
      <c r="AG19" s="241"/>
      <c r="AH19" s="241"/>
      <c r="AI19" s="241"/>
      <c r="AQ19" s="238"/>
      <c r="AR19" s="238"/>
      <c r="AS19" s="238"/>
      <c r="AT19" s="238"/>
      <c r="AU19" s="238"/>
      <c r="AV19" s="238"/>
      <c r="AW19" s="238"/>
      <c r="AX19" s="238"/>
      <c r="AY19" s="238"/>
      <c r="AZ19" s="238"/>
      <c r="BA19" s="238"/>
    </row>
    <row r="20" spans="1:73" ht="14.5" customHeight="1" x14ac:dyDescent="0.35">
      <c r="A20" s="151" t="s">
        <v>173</v>
      </c>
      <c r="B20" s="154"/>
      <c r="C20" s="154"/>
      <c r="D20" s="154"/>
      <c r="E20" s="241"/>
      <c r="F20" s="241"/>
      <c r="G20" s="241"/>
      <c r="H20" s="241"/>
      <c r="I20" s="241"/>
      <c r="J20" s="241"/>
      <c r="K20" s="201"/>
      <c r="L20" s="201"/>
      <c r="M20" s="201"/>
      <c r="N20" s="201"/>
      <c r="O20" s="201"/>
      <c r="P20" s="201"/>
      <c r="Q20" s="201"/>
      <c r="R20" s="151" t="s">
        <v>173</v>
      </c>
      <c r="S20" s="154"/>
      <c r="T20" s="154"/>
      <c r="U20" s="154"/>
      <c r="V20" s="241"/>
      <c r="W20" s="241"/>
      <c r="X20" s="241"/>
      <c r="Y20" s="241"/>
      <c r="Z20" s="241"/>
      <c r="AA20" s="241"/>
      <c r="AB20" s="241"/>
      <c r="AC20" s="241"/>
      <c r="AD20" s="241"/>
      <c r="AE20" s="241"/>
      <c r="AF20" s="241"/>
      <c r="AG20" s="241"/>
      <c r="AH20" s="241"/>
      <c r="AI20" s="241"/>
      <c r="AQ20" s="238"/>
      <c r="AR20" s="238"/>
      <c r="AS20" s="238"/>
      <c r="AT20" s="238"/>
      <c r="AU20" s="238"/>
      <c r="AV20" s="238"/>
      <c r="AW20" s="238"/>
      <c r="AX20" s="238"/>
      <c r="AY20" s="238"/>
      <c r="AZ20" s="238"/>
      <c r="BA20" s="238"/>
    </row>
    <row r="21" spans="1:73" ht="14.5" customHeight="1" x14ac:dyDescent="0.35">
      <c r="A21" s="151" t="s">
        <v>174</v>
      </c>
      <c r="B21" s="154"/>
      <c r="C21" s="154"/>
      <c r="D21" s="154"/>
      <c r="E21" s="241"/>
      <c r="F21" s="241"/>
      <c r="G21" s="241"/>
      <c r="H21" s="241"/>
      <c r="I21" s="241"/>
      <c r="J21" s="241"/>
      <c r="K21" s="201"/>
      <c r="L21" s="201"/>
      <c r="M21" s="201"/>
      <c r="N21" s="201"/>
      <c r="O21" s="201"/>
      <c r="P21" s="201"/>
      <c r="Q21" s="201"/>
      <c r="R21" s="151" t="s">
        <v>174</v>
      </c>
      <c r="S21" s="154"/>
      <c r="T21" s="154"/>
      <c r="U21" s="154"/>
      <c r="V21" s="241"/>
      <c r="W21" s="241"/>
      <c r="X21" s="241"/>
      <c r="Y21" s="241"/>
      <c r="Z21" s="241"/>
      <c r="AA21" s="241"/>
      <c r="AB21" s="241"/>
      <c r="AC21" s="241"/>
      <c r="AD21" s="241"/>
      <c r="AE21" s="241"/>
      <c r="AF21" s="241"/>
      <c r="AG21" s="241"/>
      <c r="AH21" s="241"/>
      <c r="AI21" s="241"/>
      <c r="AQ21" s="238"/>
      <c r="AR21" s="238"/>
      <c r="AS21" s="238"/>
      <c r="AT21" s="238"/>
      <c r="AU21" s="238"/>
      <c r="AV21" s="238"/>
      <c r="AW21" s="238"/>
      <c r="AX21" s="238"/>
      <c r="AY21" s="238"/>
      <c r="AZ21" s="238"/>
      <c r="BA21" s="238"/>
    </row>
    <row r="22" spans="1:73" ht="14.5" customHeight="1" x14ac:dyDescent="0.35">
      <c r="A22" s="242" t="s">
        <v>175</v>
      </c>
      <c r="B22" s="152" t="str">
        <f>'[5]Maßnahmen-ZR_WE'!E113</f>
        <v>X</v>
      </c>
      <c r="C22" s="152" t="str">
        <f>'[5]Maßnahmen-ZR_WE'!F113</f>
        <v>X</v>
      </c>
      <c r="D22" s="152" t="str">
        <f>'[5]Maßnahmen-ZR_WE'!G113</f>
        <v>X</v>
      </c>
      <c r="E22" s="241"/>
      <c r="F22" s="241"/>
      <c r="G22" s="241"/>
      <c r="H22" s="241"/>
      <c r="I22" s="241"/>
      <c r="J22" s="241"/>
      <c r="K22" s="201"/>
      <c r="L22" s="201"/>
      <c r="M22" s="201"/>
      <c r="N22" s="201"/>
      <c r="O22" s="201"/>
      <c r="P22" s="201"/>
      <c r="Q22" s="201"/>
      <c r="R22" s="242" t="s">
        <v>175</v>
      </c>
      <c r="S22" s="152" t="str">
        <f>'[5]Maßnahmen-ZR_HE'!E113</f>
        <v>X</v>
      </c>
      <c r="T22" s="152" t="str">
        <f>'[5]Maßnahmen-ZR_HE'!F113</f>
        <v>X</v>
      </c>
      <c r="U22" s="152" t="str">
        <f>'[5]Maßnahmen-ZR_HE'!G113</f>
        <v>X</v>
      </c>
      <c r="V22" s="241"/>
      <c r="W22" s="241"/>
      <c r="X22" s="241"/>
      <c r="Y22" s="241"/>
      <c r="Z22" s="241"/>
      <c r="AA22" s="241"/>
      <c r="AB22" s="241"/>
      <c r="AC22" s="241"/>
      <c r="AD22" s="241"/>
      <c r="AE22" s="241"/>
      <c r="AF22" s="241"/>
      <c r="AG22" s="241"/>
      <c r="AH22" s="241"/>
      <c r="AI22" s="241"/>
      <c r="AQ22" s="238"/>
      <c r="AR22" s="238"/>
      <c r="AS22" s="238"/>
      <c r="AT22" s="238"/>
      <c r="AU22" s="238"/>
      <c r="AV22" s="238"/>
      <c r="AW22" s="238"/>
      <c r="AX22" s="238"/>
      <c r="AY22" s="238"/>
      <c r="AZ22" s="238"/>
      <c r="BA22" s="238"/>
    </row>
    <row r="23" spans="1:73" ht="14.5" customHeight="1" x14ac:dyDescent="0.35">
      <c r="A23" s="151" t="s">
        <v>176</v>
      </c>
      <c r="B23" s="256"/>
      <c r="C23" s="256"/>
      <c r="D23" s="256"/>
      <c r="E23" s="241"/>
      <c r="F23" s="241"/>
      <c r="G23" s="241"/>
      <c r="H23" s="241"/>
      <c r="I23" s="241"/>
      <c r="J23" s="241"/>
      <c r="K23" s="201"/>
      <c r="L23" s="201"/>
      <c r="M23" s="201"/>
      <c r="N23" s="201"/>
      <c r="O23" s="201"/>
      <c r="P23" s="201"/>
      <c r="Q23" s="201"/>
      <c r="R23" s="151" t="s">
        <v>176</v>
      </c>
      <c r="S23" s="154"/>
      <c r="T23" s="154"/>
      <c r="U23" s="154"/>
      <c r="V23" s="241"/>
      <c r="W23" s="241"/>
      <c r="X23" s="241"/>
      <c r="Y23" s="241"/>
      <c r="Z23" s="241"/>
      <c r="AA23" s="241"/>
      <c r="AB23" s="241"/>
      <c r="AC23" s="241"/>
      <c r="AD23" s="241"/>
      <c r="AE23" s="241"/>
      <c r="AF23" s="241"/>
      <c r="AG23" s="241"/>
      <c r="AH23" s="241"/>
      <c r="AI23" s="241"/>
      <c r="AQ23" s="238"/>
      <c r="AR23" s="238"/>
      <c r="AS23" s="238"/>
      <c r="AT23" s="238"/>
      <c r="AU23" s="238"/>
      <c r="AV23" s="238"/>
      <c r="AW23" s="238"/>
      <c r="AX23" s="238"/>
      <c r="AY23" s="238"/>
      <c r="AZ23" s="238"/>
      <c r="BA23" s="238"/>
    </row>
    <row r="24" spans="1:73" ht="14.5" customHeight="1" x14ac:dyDescent="0.35">
      <c r="A24" s="151" t="s">
        <v>177</v>
      </c>
      <c r="B24" s="256"/>
      <c r="C24" s="256"/>
      <c r="D24" s="256"/>
      <c r="E24" s="241"/>
      <c r="F24" s="241"/>
      <c r="G24" s="241"/>
      <c r="H24" s="241"/>
      <c r="I24" s="241"/>
      <c r="J24" s="241"/>
      <c r="K24" s="201"/>
      <c r="L24" s="201"/>
      <c r="M24" s="201"/>
      <c r="N24" s="201"/>
      <c r="O24" s="201"/>
      <c r="P24" s="201"/>
      <c r="Q24" s="201"/>
      <c r="R24" s="151" t="s">
        <v>177</v>
      </c>
      <c r="S24" s="154"/>
      <c r="T24" s="154"/>
      <c r="U24" s="154"/>
      <c r="V24" s="241"/>
      <c r="W24" s="241"/>
      <c r="X24" s="241"/>
      <c r="Y24" s="241"/>
      <c r="Z24" s="241"/>
      <c r="AA24" s="241"/>
      <c r="AB24" s="241"/>
      <c r="AC24" s="241"/>
      <c r="AD24" s="241"/>
      <c r="AE24" s="241"/>
      <c r="AF24" s="241"/>
      <c r="AG24" s="241"/>
      <c r="AH24" s="241"/>
      <c r="AI24" s="241"/>
      <c r="AQ24" s="238"/>
      <c r="AR24" s="238"/>
      <c r="AS24" s="238"/>
      <c r="AT24" s="238"/>
      <c r="AU24" s="238"/>
      <c r="AV24" s="238"/>
      <c r="AW24" s="238"/>
      <c r="AX24" s="238"/>
      <c r="AY24" s="238"/>
      <c r="AZ24" s="238"/>
      <c r="BA24" s="238"/>
    </row>
    <row r="25" spans="1:73" s="18" customFormat="1" ht="14.5" customHeight="1" x14ac:dyDescent="0.35">
      <c r="A25" s="62" t="s">
        <v>40</v>
      </c>
      <c r="H25"/>
      <c r="I25"/>
      <c r="R25" s="62" t="s">
        <v>40</v>
      </c>
      <c r="AJ25" s="238"/>
      <c r="AK25" s="238"/>
      <c r="AL25" s="238"/>
      <c r="AM25" s="238"/>
      <c r="AN25" s="238"/>
      <c r="AO25" s="238"/>
      <c r="AP25" s="238"/>
      <c r="AQ25" s="238"/>
      <c r="AR25" s="238"/>
      <c r="AS25" s="238"/>
      <c r="AT25" s="238"/>
      <c r="AU25" s="238"/>
      <c r="AV25" s="238"/>
      <c r="AW25" s="238"/>
      <c r="AX25" s="238"/>
      <c r="AY25" s="238"/>
      <c r="AZ25" s="238"/>
      <c r="BA25" s="238"/>
      <c r="BB25" s="239"/>
      <c r="BC25" s="239"/>
      <c r="BD25" s="239"/>
      <c r="BE25" s="239"/>
      <c r="BF25" s="239"/>
      <c r="BG25" s="29"/>
      <c r="BH25" s="29"/>
      <c r="BI25" s="29"/>
      <c r="BJ25" s="29"/>
      <c r="BK25" s="29"/>
      <c r="BL25" s="29"/>
      <c r="BM25" s="29"/>
      <c r="BN25" s="140"/>
      <c r="BO25" s="140"/>
      <c r="BP25" s="140"/>
      <c r="BQ25" s="140"/>
      <c r="BR25" s="140"/>
      <c r="BS25" s="140"/>
      <c r="BT25" s="140"/>
      <c r="BU25" s="140"/>
    </row>
    <row r="26" spans="1:73" s="18" customFormat="1" ht="14.5" customHeight="1" x14ac:dyDescent="0.35">
      <c r="A26" s="62" t="s">
        <v>178</v>
      </c>
      <c r="H26"/>
      <c r="I26"/>
      <c r="R26" s="62" t="s">
        <v>178</v>
      </c>
      <c r="AJ26" s="238"/>
      <c r="AK26" s="238"/>
      <c r="AL26" s="238"/>
      <c r="AM26" s="238"/>
      <c r="AN26" s="238"/>
      <c r="AO26" s="238"/>
      <c r="AP26" s="238"/>
      <c r="AQ26" s="238"/>
      <c r="AR26" s="238"/>
      <c r="AS26" s="238"/>
      <c r="AT26" s="238"/>
      <c r="AU26" s="238"/>
      <c r="AV26" s="238"/>
      <c r="AW26" s="238"/>
      <c r="AX26" s="238"/>
      <c r="AY26" s="238"/>
      <c r="AZ26" s="238"/>
      <c r="BA26" s="238"/>
      <c r="BB26" s="239"/>
      <c r="BC26" s="239"/>
      <c r="BD26" s="239"/>
      <c r="BE26" s="239"/>
      <c r="BF26" s="239"/>
      <c r="BG26" s="29"/>
      <c r="BH26" s="29"/>
      <c r="BI26" s="29"/>
      <c r="BJ26" s="29"/>
      <c r="BK26" s="29"/>
      <c r="BL26" s="29"/>
      <c r="BM26" s="29"/>
      <c r="BN26" s="140"/>
      <c r="BO26" s="140"/>
      <c r="BP26" s="140"/>
      <c r="BQ26" s="140"/>
      <c r="BR26" s="140"/>
      <c r="BS26" s="140"/>
      <c r="BT26" s="140"/>
      <c r="BU26" s="140"/>
    </row>
    <row r="27" spans="1:73" s="18" customFormat="1" ht="14.5" customHeight="1" x14ac:dyDescent="0.35">
      <c r="A27" s="303" t="s">
        <v>179</v>
      </c>
      <c r="B27" s="303"/>
      <c r="C27" s="303"/>
      <c r="D27" s="303"/>
      <c r="H27"/>
      <c r="I27"/>
      <c r="R27" s="303" t="s">
        <v>179</v>
      </c>
      <c r="S27" s="303"/>
      <c r="T27" s="303"/>
      <c r="U27" s="303"/>
      <c r="AJ27" s="238"/>
      <c r="AK27" s="238"/>
      <c r="AL27" s="238"/>
      <c r="AM27" s="238"/>
      <c r="AN27" s="238"/>
      <c r="AO27" s="238"/>
      <c r="AP27" s="238"/>
      <c r="AQ27" s="238"/>
      <c r="AR27" s="238"/>
      <c r="AS27" s="238"/>
      <c r="AT27" s="238"/>
      <c r="AU27" s="238"/>
      <c r="AV27" s="238"/>
      <c r="AW27" s="238"/>
      <c r="AX27" s="238"/>
      <c r="AY27" s="238"/>
      <c r="AZ27" s="238"/>
      <c r="BA27" s="238"/>
      <c r="BB27" s="239"/>
      <c r="BC27" s="239"/>
      <c r="BD27" s="239"/>
      <c r="BE27" s="239"/>
      <c r="BF27" s="239"/>
      <c r="BG27" s="29"/>
      <c r="BH27" s="29"/>
      <c r="BI27" s="29"/>
      <c r="BJ27" s="29"/>
      <c r="BK27" s="29"/>
      <c r="BL27" s="29"/>
      <c r="BM27" s="29"/>
      <c r="BN27" s="140"/>
      <c r="BO27" s="140"/>
      <c r="BP27" s="140"/>
      <c r="BQ27" s="140"/>
      <c r="BR27" s="140"/>
      <c r="BS27" s="140"/>
      <c r="BT27" s="140"/>
      <c r="BU27" s="140"/>
    </row>
    <row r="28" spans="1:73" s="18" customFormat="1" ht="14.5" customHeight="1" x14ac:dyDescent="0.35">
      <c r="A28" s="303"/>
      <c r="B28" s="303"/>
      <c r="C28" s="303"/>
      <c r="D28" s="303"/>
      <c r="H28"/>
      <c r="I28"/>
      <c r="R28" s="303"/>
      <c r="S28" s="303"/>
      <c r="T28" s="303"/>
      <c r="U28" s="303"/>
      <c r="AJ28" s="238"/>
      <c r="AK28" s="238"/>
      <c r="AL28" s="238"/>
      <c r="AM28" s="238"/>
      <c r="AN28" s="238"/>
      <c r="AO28" s="238"/>
      <c r="AP28" s="238"/>
      <c r="AQ28" s="238"/>
      <c r="AR28" s="238"/>
      <c r="AS28" s="238"/>
      <c r="AT28" s="238"/>
      <c r="AU28" s="238"/>
      <c r="AV28" s="238"/>
      <c r="AW28" s="238"/>
      <c r="AX28" s="238"/>
      <c r="AY28" s="238"/>
      <c r="AZ28" s="238"/>
      <c r="BA28" s="238"/>
      <c r="BB28" s="239"/>
      <c r="BC28" s="239"/>
      <c r="BD28" s="239"/>
      <c r="BE28" s="239"/>
      <c r="BF28" s="239"/>
      <c r="BG28" s="29"/>
      <c r="BH28" s="29"/>
      <c r="BI28" s="29"/>
      <c r="BJ28" s="29"/>
      <c r="BK28" s="29"/>
      <c r="BL28" s="29"/>
      <c r="BM28" s="29"/>
      <c r="BN28" s="140"/>
      <c r="BO28" s="140"/>
      <c r="BP28" s="140"/>
      <c r="BQ28" s="140"/>
      <c r="BR28" s="140"/>
      <c r="BS28" s="140"/>
      <c r="BT28" s="140"/>
      <c r="BU28" s="140"/>
    </row>
    <row r="29" spans="1:73" s="18" customFormat="1" ht="14.5" customHeight="1" x14ac:dyDescent="0.35">
      <c r="A29" s="303"/>
      <c r="B29" s="303"/>
      <c r="C29" s="303"/>
      <c r="D29" s="303"/>
      <c r="H29"/>
      <c r="I29"/>
      <c r="R29" s="303"/>
      <c r="S29" s="303"/>
      <c r="T29" s="303"/>
      <c r="U29" s="303"/>
      <c r="AJ29" s="238"/>
      <c r="AK29" s="238"/>
      <c r="AL29" s="238"/>
      <c r="AM29" s="238"/>
      <c r="AN29" s="238"/>
      <c r="AO29" s="238"/>
      <c r="AP29" s="238"/>
      <c r="AQ29" s="238"/>
      <c r="AR29" s="238"/>
      <c r="AS29" s="238"/>
      <c r="AT29" s="238"/>
      <c r="AU29" s="238"/>
      <c r="AV29" s="238"/>
      <c r="AW29" s="238"/>
      <c r="AX29" s="238"/>
      <c r="AY29" s="238"/>
      <c r="AZ29" s="238"/>
      <c r="BA29" s="238"/>
      <c r="BB29" s="239"/>
      <c r="BC29" s="239"/>
      <c r="BD29" s="239"/>
      <c r="BE29" s="239"/>
      <c r="BF29" s="239"/>
      <c r="BG29" s="29"/>
      <c r="BH29" s="29"/>
      <c r="BI29" s="29"/>
      <c r="BJ29" s="29"/>
      <c r="BK29" s="29"/>
      <c r="BL29" s="29"/>
      <c r="BM29" s="29"/>
      <c r="BN29" s="140"/>
      <c r="BO29" s="140"/>
      <c r="BP29" s="140"/>
      <c r="BQ29" s="140"/>
      <c r="BR29" s="140"/>
      <c r="BS29" s="140"/>
      <c r="BT29" s="140"/>
      <c r="BU29" s="140"/>
    </row>
    <row r="30" spans="1:73" s="18" customFormat="1" ht="14.5" customHeight="1" x14ac:dyDescent="0.35">
      <c r="A30" s="303"/>
      <c r="B30" s="303"/>
      <c r="C30" s="303"/>
      <c r="D30" s="303"/>
      <c r="H30"/>
      <c r="I30"/>
      <c r="R30" s="303"/>
      <c r="S30" s="303"/>
      <c r="T30" s="303"/>
      <c r="U30" s="303"/>
      <c r="AJ30" s="238"/>
      <c r="AK30" s="238"/>
      <c r="AL30" s="238"/>
      <c r="AM30" s="238"/>
      <c r="AN30" s="238"/>
      <c r="AO30" s="238"/>
      <c r="AP30" s="238"/>
      <c r="AQ30" s="238"/>
      <c r="AR30" s="238"/>
      <c r="AS30" s="238"/>
      <c r="AT30" s="238"/>
      <c r="AU30" s="238"/>
      <c r="AV30" s="238"/>
      <c r="AW30" s="238"/>
      <c r="AX30" s="238"/>
      <c r="AY30" s="238"/>
      <c r="AZ30" s="238"/>
      <c r="BA30" s="238"/>
      <c r="BB30" s="239"/>
      <c r="BC30" s="239"/>
      <c r="BD30" s="239"/>
      <c r="BE30" s="239"/>
      <c r="BF30" s="239"/>
      <c r="BG30" s="29"/>
      <c r="BH30" s="29"/>
      <c r="BI30" s="29"/>
      <c r="BJ30" s="29"/>
      <c r="BK30" s="29"/>
      <c r="BL30" s="29"/>
      <c r="BM30" s="29"/>
      <c r="BN30" s="140"/>
      <c r="BO30" s="140"/>
      <c r="BP30" s="140"/>
      <c r="BQ30" s="140"/>
      <c r="BR30" s="140"/>
      <c r="BS30" s="140"/>
      <c r="BT30" s="140"/>
      <c r="BU30" s="140"/>
    </row>
    <row r="31" spans="1:73" s="18" customFormat="1" ht="14.5" customHeight="1" x14ac:dyDescent="0.35">
      <c r="A31" s="303"/>
      <c r="B31" s="303"/>
      <c r="C31" s="303"/>
      <c r="D31" s="303"/>
      <c r="H31"/>
      <c r="I31"/>
      <c r="R31" s="303"/>
      <c r="S31" s="303"/>
      <c r="T31" s="303"/>
      <c r="U31" s="303"/>
      <c r="AJ31" s="238"/>
      <c r="AK31" s="238"/>
      <c r="AL31" s="238"/>
      <c r="AM31" s="238"/>
      <c r="AN31" s="238"/>
      <c r="AO31" s="238"/>
      <c r="AP31" s="238"/>
      <c r="AQ31" s="238"/>
      <c r="AR31" s="238"/>
      <c r="AS31" s="238"/>
      <c r="AT31" s="238"/>
      <c r="AU31" s="238"/>
      <c r="AV31" s="238"/>
      <c r="AW31" s="238"/>
      <c r="AX31" s="238"/>
      <c r="AY31" s="238"/>
      <c r="AZ31" s="238"/>
      <c r="BA31" s="238"/>
      <c r="BB31" s="239"/>
      <c r="BC31" s="239"/>
      <c r="BD31" s="239"/>
      <c r="BE31" s="239"/>
      <c r="BF31" s="239"/>
      <c r="BG31" s="29"/>
      <c r="BH31" s="29"/>
      <c r="BI31" s="29"/>
      <c r="BJ31" s="29"/>
      <c r="BK31" s="29"/>
      <c r="BL31" s="29"/>
      <c r="BM31" s="29"/>
      <c r="BN31" s="140"/>
      <c r="BO31" s="140"/>
      <c r="BP31" s="140"/>
      <c r="BQ31" s="140"/>
      <c r="BR31" s="140"/>
      <c r="BS31" s="140"/>
      <c r="BT31" s="140"/>
      <c r="BU31" s="140"/>
    </row>
    <row r="32" spans="1:73" s="18" customFormat="1" ht="14.5" customHeight="1" x14ac:dyDescent="0.35">
      <c r="A32" s="303" t="s">
        <v>180</v>
      </c>
      <c r="B32" s="303"/>
      <c r="C32" s="303"/>
      <c r="D32" s="303"/>
      <c r="H32"/>
      <c r="I32"/>
      <c r="R32" s="303" t="s">
        <v>180</v>
      </c>
      <c r="S32" s="303"/>
      <c r="T32" s="303"/>
      <c r="U32" s="303"/>
      <c r="AJ32" s="238"/>
      <c r="AK32" s="238"/>
      <c r="AL32" s="238"/>
      <c r="AM32" s="238"/>
      <c r="AN32" s="238"/>
      <c r="AO32" s="238"/>
      <c r="AP32" s="238"/>
      <c r="AQ32" s="238"/>
      <c r="AR32" s="238"/>
      <c r="AS32" s="238"/>
      <c r="AT32" s="238"/>
      <c r="AU32" s="238"/>
      <c r="AV32" s="238"/>
      <c r="AW32" s="238"/>
      <c r="AX32" s="238"/>
      <c r="AY32" s="238"/>
      <c r="AZ32" s="238"/>
      <c r="BA32" s="238"/>
      <c r="BB32" s="239"/>
      <c r="BC32" s="239"/>
      <c r="BD32" s="239"/>
      <c r="BE32" s="239"/>
      <c r="BF32" s="239"/>
      <c r="BG32" s="29"/>
      <c r="BH32" s="29"/>
      <c r="BI32" s="29"/>
      <c r="BJ32" s="29"/>
      <c r="BK32" s="29"/>
      <c r="BL32" s="29"/>
      <c r="BM32" s="29"/>
      <c r="BN32" s="140"/>
      <c r="BO32" s="140"/>
      <c r="BP32" s="140"/>
      <c r="BQ32" s="140"/>
      <c r="BR32" s="140"/>
      <c r="BS32" s="140"/>
      <c r="BT32" s="140"/>
      <c r="BU32" s="140"/>
    </row>
    <row r="33" spans="1:73" s="18" customFormat="1" ht="14.5" customHeight="1" x14ac:dyDescent="0.35">
      <c r="A33" s="303"/>
      <c r="B33" s="303"/>
      <c r="C33" s="303"/>
      <c r="D33" s="303"/>
      <c r="H33"/>
      <c r="I33"/>
      <c r="R33" s="303"/>
      <c r="S33" s="303"/>
      <c r="T33" s="303"/>
      <c r="U33" s="303"/>
      <c r="AJ33" s="238"/>
      <c r="AK33" s="238"/>
      <c r="AL33" s="238"/>
      <c r="AM33" s="238"/>
      <c r="AN33" s="238"/>
      <c r="AO33" s="238"/>
      <c r="AP33" s="238"/>
      <c r="AQ33" s="238"/>
      <c r="AR33" s="238"/>
      <c r="AS33" s="238"/>
      <c r="AT33" s="238"/>
      <c r="AU33" s="238"/>
      <c r="AV33" s="238"/>
      <c r="AW33" s="238"/>
      <c r="AX33" s="238"/>
      <c r="AY33" s="238"/>
      <c r="AZ33" s="238"/>
      <c r="BA33" s="238"/>
      <c r="BB33" s="239"/>
      <c r="BC33" s="239"/>
      <c r="BD33" s="239"/>
      <c r="BE33" s="239"/>
      <c r="BF33" s="239"/>
      <c r="BG33" s="29"/>
      <c r="BH33" s="29"/>
      <c r="BI33" s="29"/>
      <c r="BJ33" s="29"/>
      <c r="BK33" s="29"/>
      <c r="BL33" s="29"/>
      <c r="BM33" s="29"/>
      <c r="BN33" s="140"/>
      <c r="BO33" s="140"/>
      <c r="BP33" s="140"/>
      <c r="BQ33" s="140"/>
      <c r="BR33" s="140"/>
      <c r="BS33" s="140"/>
      <c r="BT33" s="140"/>
      <c r="BU33" s="140"/>
    </row>
    <row r="34" spans="1:73" s="18" customFormat="1" ht="14.5" customHeight="1" x14ac:dyDescent="0.35">
      <c r="A34" s="62"/>
      <c r="H34"/>
      <c r="I34"/>
      <c r="R34" s="62"/>
      <c r="AJ34" s="238"/>
      <c r="AK34" s="238"/>
      <c r="AL34" s="238"/>
      <c r="AM34" s="238"/>
      <c r="AN34" s="238"/>
      <c r="AO34" s="238"/>
      <c r="AP34" s="238"/>
      <c r="AQ34" s="238"/>
      <c r="AR34" s="238"/>
      <c r="AS34" s="238"/>
      <c r="AT34" s="238"/>
      <c r="AU34" s="238"/>
      <c r="AV34" s="238"/>
      <c r="AW34" s="238"/>
      <c r="AX34" s="238"/>
      <c r="AY34" s="238"/>
      <c r="AZ34" s="238"/>
      <c r="BA34" s="238"/>
      <c r="BB34" s="239"/>
      <c r="BC34" s="239"/>
      <c r="BD34" s="239"/>
      <c r="BE34" s="239"/>
      <c r="BF34" s="239"/>
      <c r="BG34" s="29"/>
      <c r="BH34" s="29"/>
      <c r="BI34" s="29"/>
      <c r="BJ34" s="29"/>
      <c r="BK34" s="29"/>
      <c r="BL34" s="29"/>
      <c r="BM34" s="29"/>
      <c r="BN34" s="140"/>
      <c r="BO34" s="140"/>
      <c r="BP34" s="140"/>
      <c r="BQ34" s="140"/>
      <c r="BR34" s="140"/>
      <c r="BS34" s="140"/>
      <c r="BT34" s="140"/>
      <c r="BU34" s="140"/>
    </row>
    <row r="35" spans="1:73" s="18" customFormat="1" ht="14.5" customHeight="1" x14ac:dyDescent="0.35">
      <c r="H35"/>
      <c r="I35"/>
      <c r="J35" s="61"/>
      <c r="AJ35" s="238"/>
      <c r="AK35" s="238"/>
      <c r="AL35" s="238"/>
      <c r="AM35" s="238"/>
      <c r="AN35" s="238"/>
      <c r="AO35" s="238"/>
      <c r="AP35" s="238"/>
      <c r="AQ35" s="238"/>
      <c r="AR35" s="238"/>
      <c r="AS35" s="238"/>
      <c r="AT35" s="238"/>
      <c r="AU35" s="238"/>
      <c r="AV35" s="238"/>
      <c r="AW35" s="238"/>
      <c r="AX35" s="238"/>
      <c r="AY35" s="238"/>
      <c r="AZ35" s="238"/>
      <c r="BA35" s="238"/>
      <c r="BB35" s="239"/>
      <c r="BC35" s="239"/>
      <c r="BD35" s="239"/>
      <c r="BE35" s="239"/>
      <c r="BF35" s="239"/>
      <c r="BG35" s="29"/>
      <c r="BH35" s="29"/>
      <c r="BI35" s="29"/>
      <c r="BJ35" s="29"/>
      <c r="BK35" s="29"/>
      <c r="BL35" s="29"/>
      <c r="BM35" s="29"/>
      <c r="BN35" s="140"/>
      <c r="BO35" s="140"/>
      <c r="BP35" s="140"/>
      <c r="BQ35" s="140"/>
      <c r="BR35" s="140"/>
    </row>
    <row r="36" spans="1:73" s="18" customFormat="1" ht="14.5" customHeight="1" x14ac:dyDescent="0.35">
      <c r="H36"/>
      <c r="I36"/>
      <c r="AJ36" s="238"/>
      <c r="AK36" s="238"/>
      <c r="AL36" s="238"/>
      <c r="AM36" s="238"/>
      <c r="AN36" s="238"/>
      <c r="AO36" s="238"/>
      <c r="AP36" s="238"/>
      <c r="AQ36" s="238"/>
      <c r="AR36" s="238"/>
      <c r="AS36" s="238"/>
      <c r="AT36" s="238"/>
      <c r="AU36" s="238"/>
      <c r="AV36" s="238"/>
      <c r="AW36" s="238"/>
      <c r="AX36" s="238"/>
      <c r="AY36" s="238"/>
      <c r="AZ36" s="238"/>
      <c r="BA36" s="238"/>
      <c r="BB36" s="239"/>
      <c r="BC36" s="239"/>
      <c r="BD36" s="239"/>
      <c r="BE36" s="239"/>
      <c r="BF36" s="239"/>
      <c r="BG36" s="29"/>
      <c r="BH36" s="29"/>
      <c r="BI36" s="29"/>
      <c r="BJ36" s="29"/>
      <c r="BK36" s="29"/>
      <c r="BL36" s="29"/>
      <c r="BM36" s="29"/>
      <c r="BN36" s="140"/>
      <c r="BO36" s="140"/>
      <c r="BP36" s="140"/>
      <c r="BQ36" s="140"/>
      <c r="BR36" s="140"/>
      <c r="BS36" s="140"/>
      <c r="BT36" s="140"/>
      <c r="BU36" s="140"/>
    </row>
    <row r="37" spans="1:73" s="18" customFormat="1" ht="14.5" customHeight="1" x14ac:dyDescent="0.35">
      <c r="H37"/>
      <c r="I37"/>
      <c r="J37"/>
      <c r="AJ37" s="238"/>
      <c r="AK37" s="238"/>
      <c r="AL37" s="238"/>
      <c r="AM37" s="238"/>
      <c r="AN37" s="238"/>
      <c r="AO37" s="238"/>
      <c r="AP37" s="238"/>
      <c r="AQ37" s="238"/>
      <c r="AR37" s="238"/>
      <c r="AS37" s="238"/>
      <c r="AT37" s="238"/>
      <c r="AU37" s="238"/>
      <c r="AV37" s="238"/>
      <c r="AW37" s="238"/>
      <c r="AX37" s="238"/>
      <c r="AY37" s="238"/>
      <c r="AZ37" s="238"/>
      <c r="BA37" s="238"/>
      <c r="BB37" s="239"/>
      <c r="BC37" s="239"/>
      <c r="BD37" s="239"/>
      <c r="BE37" s="239"/>
      <c r="BF37" s="239"/>
    </row>
    <row r="38" spans="1:73" s="18" customFormat="1" ht="14.5" customHeight="1" x14ac:dyDescent="0.35">
      <c r="A38" s="62"/>
      <c r="B38" s="60"/>
      <c r="C38" s="62"/>
      <c r="D38" s="62"/>
      <c r="E38" s="62"/>
      <c r="F38" s="63"/>
      <c r="G38" s="60"/>
      <c r="H38"/>
      <c r="I38"/>
      <c r="J38"/>
      <c r="K38" s="62"/>
      <c r="L38" s="60"/>
      <c r="M38" s="60"/>
      <c r="N38" s="62"/>
      <c r="O38" s="62"/>
      <c r="P38" s="62"/>
      <c r="Q38" s="222" t="s">
        <v>90</v>
      </c>
      <c r="R38" s="62"/>
      <c r="S38" s="60"/>
      <c r="T38" s="62"/>
      <c r="U38" s="62"/>
      <c r="V38" s="62"/>
      <c r="W38" s="62"/>
      <c r="X38" s="62"/>
      <c r="Y38" s="62"/>
      <c r="Z38" s="62"/>
      <c r="AA38" s="62"/>
      <c r="AB38" s="62"/>
      <c r="AC38" s="62"/>
      <c r="AD38" s="62"/>
      <c r="AE38" s="62"/>
      <c r="AF38" s="62"/>
      <c r="AG38" s="273" t="s">
        <v>90</v>
      </c>
      <c r="AH38" s="273"/>
      <c r="AI38" s="62"/>
      <c r="AJ38" s="238"/>
      <c r="AK38" s="238"/>
      <c r="AL38" s="238"/>
      <c r="AM38" s="238"/>
      <c r="AN38" s="238"/>
      <c r="AO38" s="238"/>
      <c r="AP38" s="238"/>
      <c r="AX38" s="239"/>
      <c r="AY38" s="239"/>
      <c r="AZ38" s="239"/>
      <c r="BA38" s="239"/>
      <c r="BB38" s="239"/>
      <c r="BC38" s="239"/>
      <c r="BD38" s="239"/>
      <c r="BE38" s="239"/>
      <c r="BF38" s="239"/>
    </row>
    <row r="39" spans="1:73" s="18" customFormat="1" ht="14.5" customHeight="1" x14ac:dyDescent="0.35">
      <c r="A39" s="58" t="s">
        <v>181</v>
      </c>
      <c r="B39" s="243" t="s">
        <v>182</v>
      </c>
      <c r="C39" s="62"/>
      <c r="D39" s="62"/>
      <c r="E39" s="62"/>
      <c r="F39" s="63"/>
      <c r="G39" s="60"/>
      <c r="H39" s="158"/>
      <c r="I39"/>
      <c r="J39"/>
      <c r="K39" s="62"/>
      <c r="L39" s="60"/>
      <c r="M39" s="60"/>
      <c r="N39" s="62"/>
      <c r="O39" s="62"/>
      <c r="P39" s="62"/>
      <c r="Q39" s="62"/>
      <c r="R39" s="58" t="s">
        <v>181</v>
      </c>
      <c r="S39" s="244" t="s">
        <v>182</v>
      </c>
      <c r="T39" s="62"/>
      <c r="U39" s="62"/>
      <c r="V39" s="62"/>
      <c r="W39" s="62"/>
      <c r="X39" s="62"/>
      <c r="Y39" s="62"/>
      <c r="Z39" s="62"/>
      <c r="AA39" s="62"/>
      <c r="AB39" s="62"/>
      <c r="AC39" s="62"/>
      <c r="AD39" s="62"/>
      <c r="AE39" s="62"/>
      <c r="AF39" s="62"/>
      <c r="AG39" s="62"/>
      <c r="AH39" s="62"/>
      <c r="AI39" s="62"/>
      <c r="AJ39" s="238"/>
      <c r="AK39" s="238"/>
      <c r="AL39" s="238"/>
      <c r="AM39" s="238"/>
      <c r="AN39" s="238"/>
      <c r="AO39" s="238"/>
      <c r="AP39" s="238"/>
      <c r="AX39" s="239"/>
      <c r="AY39" s="239"/>
      <c r="AZ39" s="239"/>
      <c r="BA39" s="239"/>
      <c r="BB39" s="239"/>
      <c r="BC39" s="239"/>
      <c r="BD39" s="239"/>
      <c r="BE39" s="239"/>
      <c r="BF39" s="239"/>
    </row>
    <row r="40" spans="1:73" ht="14.5" customHeight="1" x14ac:dyDescent="0.35">
      <c r="A40" s="245" t="s">
        <v>183</v>
      </c>
      <c r="B40" s="246">
        <f>C7</f>
        <v>0.8003452244</v>
      </c>
      <c r="H40" s="3"/>
      <c r="I40" s="3"/>
      <c r="O40" s="139"/>
      <c r="P40" s="139"/>
      <c r="Q40" s="139"/>
      <c r="R40" s="245" t="s">
        <v>183</v>
      </c>
      <c r="S40" s="246">
        <f>T7</f>
        <v>0.78990081150000002</v>
      </c>
    </row>
    <row r="41" spans="1:73" ht="14.5" customHeight="1" x14ac:dyDescent="0.35">
      <c r="A41" s="245" t="s">
        <v>194</v>
      </c>
      <c r="B41" s="246">
        <f>C9</f>
        <v>0.96078431369999995</v>
      </c>
      <c r="H41" s="3"/>
      <c r="I41" s="3"/>
      <c r="O41" s="139"/>
      <c r="P41" s="139"/>
      <c r="Q41" s="139"/>
      <c r="R41" s="245" t="s">
        <v>194</v>
      </c>
      <c r="S41" s="246">
        <f>T9</f>
        <v>0.97893915760000005</v>
      </c>
    </row>
    <row r="42" spans="1:73" ht="14.5" customHeight="1" x14ac:dyDescent="0.35">
      <c r="A42" s="245" t="s">
        <v>195</v>
      </c>
      <c r="B42" s="246">
        <f t="shared" ref="B42:B44" si="0">C10</f>
        <v>0.92233009710000002</v>
      </c>
      <c r="H42" s="3"/>
      <c r="I42" s="3"/>
      <c r="O42" s="139"/>
      <c r="P42" s="139"/>
      <c r="Q42" s="139"/>
      <c r="R42" s="245" t="s">
        <v>195</v>
      </c>
      <c r="S42" s="246">
        <f t="shared" ref="S42:S44" si="1">T10</f>
        <v>0.91956841590000005</v>
      </c>
    </row>
    <row r="43" spans="1:73" ht="14.5" customHeight="1" x14ac:dyDescent="0.35">
      <c r="A43" s="245" t="s">
        <v>184</v>
      </c>
      <c r="B43" s="246">
        <f t="shared" si="0"/>
        <v>0.83673469389999999</v>
      </c>
      <c r="H43" s="3"/>
      <c r="I43" s="3"/>
      <c r="O43" s="139"/>
      <c r="P43" s="139"/>
      <c r="Q43" s="139"/>
      <c r="R43" s="245" t="s">
        <v>184</v>
      </c>
      <c r="S43" s="246">
        <f t="shared" si="1"/>
        <v>0.93588850170000004</v>
      </c>
    </row>
    <row r="44" spans="1:73" ht="14.5" customHeight="1" x14ac:dyDescent="0.35">
      <c r="A44" s="245" t="s">
        <v>185</v>
      </c>
      <c r="B44" s="246">
        <f t="shared" si="0"/>
        <v>0.84375</v>
      </c>
      <c r="H44" s="3"/>
      <c r="I44" s="3"/>
      <c r="O44" s="139"/>
      <c r="P44" s="139"/>
      <c r="Q44" s="139"/>
      <c r="R44" s="245" t="s">
        <v>185</v>
      </c>
      <c r="S44" s="246">
        <f t="shared" si="1"/>
        <v>0.87640449440000001</v>
      </c>
    </row>
    <row r="45" spans="1:73" ht="14.5" customHeight="1" x14ac:dyDescent="0.35">
      <c r="A45" s="245" t="s">
        <v>186</v>
      </c>
      <c r="B45" s="246">
        <f>C14</f>
        <v>0.83418803419999998</v>
      </c>
      <c r="H45" s="3"/>
      <c r="I45" s="3"/>
      <c r="O45" s="139"/>
      <c r="P45" s="139"/>
      <c r="Q45" s="139"/>
      <c r="R45" s="245" t="s">
        <v>186</v>
      </c>
      <c r="S45" s="246">
        <f>T14</f>
        <v>0.83618660389999999</v>
      </c>
    </row>
    <row r="46" spans="1:73" ht="14.5" customHeight="1" x14ac:dyDescent="0.35">
      <c r="A46" s="245" t="s">
        <v>187</v>
      </c>
      <c r="B46" s="246">
        <f>C17</f>
        <v>0.91984732820000004</v>
      </c>
      <c r="H46" s="3"/>
      <c r="I46" s="3"/>
      <c r="O46" s="139"/>
      <c r="P46" s="139"/>
      <c r="Q46" s="139"/>
      <c r="R46" s="245" t="s">
        <v>187</v>
      </c>
      <c r="S46" s="246">
        <f>T17</f>
        <v>0.9159590044</v>
      </c>
    </row>
    <row r="47" spans="1:73" ht="14.5" customHeight="1" x14ac:dyDescent="0.35">
      <c r="A47" s="245" t="s">
        <v>196</v>
      </c>
      <c r="B47" s="246" t="str">
        <f t="shared" ref="B47" si="2">C18</f>
        <v>X</v>
      </c>
      <c r="H47" s="3"/>
      <c r="I47" s="3"/>
      <c r="O47" s="139"/>
      <c r="P47" s="139"/>
      <c r="Q47" s="139"/>
      <c r="R47" s="245" t="s">
        <v>196</v>
      </c>
      <c r="S47" s="246" t="str">
        <f t="shared" ref="S47:S48" si="3">T18</f>
        <v>X</v>
      </c>
    </row>
    <row r="48" spans="1:73" ht="14.5" customHeight="1" x14ac:dyDescent="0.35">
      <c r="A48" s="245" t="s">
        <v>197</v>
      </c>
      <c r="B48" s="246">
        <f>C19</f>
        <v>1</v>
      </c>
      <c r="H48" s="3"/>
      <c r="I48" s="3"/>
      <c r="O48" s="139"/>
      <c r="P48" s="139"/>
      <c r="Q48" s="139"/>
      <c r="R48" s="245" t="s">
        <v>197</v>
      </c>
      <c r="S48" s="246">
        <f t="shared" si="3"/>
        <v>0.97357098959999999</v>
      </c>
    </row>
    <row r="49" spans="1:77" ht="14.5" customHeight="1" x14ac:dyDescent="0.35">
      <c r="A49" s="245" t="s">
        <v>188</v>
      </c>
      <c r="B49" s="246" t="str">
        <f>C22</f>
        <v>X</v>
      </c>
      <c r="H49" s="3"/>
      <c r="I49" s="3"/>
      <c r="O49" s="139"/>
      <c r="P49" s="139"/>
      <c r="Q49" s="139"/>
      <c r="R49" s="245" t="s">
        <v>188</v>
      </c>
      <c r="S49" s="246" t="str">
        <f>T22</f>
        <v>X</v>
      </c>
    </row>
    <row r="50" spans="1:77" ht="14.5" customHeight="1" x14ac:dyDescent="0.35">
      <c r="A50" s="247"/>
      <c r="B50" s="248"/>
      <c r="E50" s="158"/>
      <c r="R50" s="249"/>
      <c r="S50" s="246"/>
      <c r="V50" s="158"/>
      <c r="W50" s="158"/>
      <c r="X50" s="158"/>
      <c r="Y50" s="158"/>
      <c r="Z50" s="158"/>
      <c r="AA50" s="158"/>
      <c r="AB50" s="158"/>
      <c r="AC50" s="158"/>
      <c r="AD50" s="158"/>
      <c r="AE50" s="158"/>
      <c r="AF50" s="158"/>
      <c r="AG50" s="158"/>
      <c r="AH50" s="158"/>
      <c r="AI50" s="158"/>
      <c r="AU50" s="158"/>
    </row>
    <row r="51" spans="1:77" ht="14.5" customHeight="1" x14ac:dyDescent="0.35">
      <c r="A51" s="250"/>
      <c r="B51" s="248"/>
      <c r="E51" s="158"/>
      <c r="R51" s="250"/>
      <c r="S51" s="248"/>
      <c r="V51" s="158"/>
      <c r="W51" s="158"/>
      <c r="X51" s="158"/>
      <c r="Y51" s="158"/>
      <c r="Z51" s="158"/>
      <c r="AA51" s="158"/>
      <c r="AB51" s="158"/>
      <c r="AC51" s="158"/>
      <c r="AD51" s="158"/>
      <c r="AE51" s="158"/>
      <c r="AF51" s="158"/>
      <c r="AG51" s="158"/>
      <c r="AH51" s="158"/>
      <c r="AI51" s="158"/>
      <c r="AU51" s="158"/>
    </row>
    <row r="52" spans="1:77" ht="14.5" customHeight="1" x14ac:dyDescent="0.35">
      <c r="A52" s="250"/>
      <c r="B52" s="251"/>
      <c r="E52" s="158"/>
      <c r="R52" s="250"/>
      <c r="S52" s="251"/>
      <c r="V52" s="158"/>
      <c r="W52" s="158"/>
      <c r="X52" s="158"/>
      <c r="Y52" s="158"/>
      <c r="Z52" s="158"/>
      <c r="AA52" s="158"/>
      <c r="AB52" s="158"/>
      <c r="AC52" s="158"/>
      <c r="AD52" s="158"/>
      <c r="AE52" s="158"/>
      <c r="AF52" s="158"/>
      <c r="AG52" s="158"/>
      <c r="AH52" s="158"/>
      <c r="AI52" s="158"/>
      <c r="AU52" s="158"/>
    </row>
    <row r="53" spans="1:77" s="239" customFormat="1" ht="14.5" customHeight="1" x14ac:dyDescent="0.35">
      <c r="A53" s="250"/>
      <c r="B53" s="252"/>
      <c r="C53"/>
      <c r="D53"/>
      <c r="E53" s="145"/>
      <c r="F53" s="145"/>
      <c r="G53" s="157"/>
      <c r="H53" s="232"/>
      <c r="I53" s="232"/>
      <c r="J53"/>
      <c r="K53" s="145"/>
      <c r="L53" s="145"/>
      <c r="M53" s="145"/>
      <c r="N53" s="145"/>
      <c r="O53"/>
      <c r="P53"/>
      <c r="Q53"/>
      <c r="R53" s="250"/>
      <c r="S53" s="252"/>
      <c r="T53"/>
      <c r="U53"/>
      <c r="V53" s="145"/>
      <c r="W53" s="145"/>
      <c r="X53" s="145"/>
      <c r="Y53" s="145"/>
      <c r="Z53" s="145"/>
      <c r="AA53" s="145"/>
      <c r="AB53" s="145"/>
      <c r="AC53" s="145"/>
      <c r="AD53" s="145"/>
      <c r="AE53" s="145"/>
      <c r="AF53" s="145"/>
      <c r="AG53" s="145"/>
      <c r="AH53" s="145"/>
      <c r="AI53" s="145"/>
      <c r="AJ53" s="238"/>
      <c r="AK53" s="238"/>
      <c r="AL53" s="238"/>
      <c r="AM53" s="238"/>
      <c r="AN53" s="238"/>
      <c r="AO53" s="238"/>
      <c r="AP53" s="238"/>
      <c r="AQ53"/>
      <c r="AR53"/>
      <c r="AS53"/>
      <c r="AT53"/>
      <c r="AU53"/>
      <c r="AV53"/>
      <c r="AW53"/>
      <c r="BG53"/>
      <c r="BH53"/>
      <c r="BI53"/>
      <c r="BJ53"/>
      <c r="BK53"/>
      <c r="BL53"/>
      <c r="BM53"/>
      <c r="BN53"/>
      <c r="BO53"/>
      <c r="BP53"/>
      <c r="BQ53"/>
      <c r="BR53"/>
      <c r="BS53"/>
      <c r="BT53"/>
      <c r="BU53"/>
      <c r="BV53"/>
      <c r="BW53"/>
      <c r="BX53"/>
      <c r="BY53"/>
    </row>
    <row r="54" spans="1:77" s="239" customFormat="1" ht="14.5" customHeight="1" x14ac:dyDescent="0.35">
      <c r="A54" s="247"/>
      <c r="B54" s="252"/>
      <c r="C54"/>
      <c r="D54"/>
      <c r="E54"/>
      <c r="F54"/>
      <c r="G54"/>
      <c r="H54" s="145"/>
      <c r="I54"/>
      <c r="J54"/>
      <c r="K54"/>
      <c r="L54"/>
      <c r="M54" s="56"/>
      <c r="N54" s="56"/>
      <c r="O54"/>
      <c r="P54" s="67"/>
      <c r="Q54" s="67"/>
      <c r="R54" s="247"/>
      <c r="S54" s="252"/>
      <c r="T54"/>
      <c r="U54"/>
      <c r="V54"/>
      <c r="W54"/>
      <c r="X54"/>
      <c r="Y54"/>
      <c r="Z54"/>
      <c r="AA54"/>
      <c r="AB54"/>
      <c r="AC54"/>
      <c r="AD54"/>
      <c r="AE54"/>
      <c r="AF54"/>
      <c r="AG54"/>
      <c r="AH54"/>
      <c r="AI54"/>
      <c r="AJ54" s="238"/>
      <c r="AK54" s="238"/>
      <c r="AL54" s="238"/>
      <c r="AM54" s="238"/>
      <c r="AN54" s="238"/>
      <c r="AO54" s="238"/>
      <c r="AP54" s="238"/>
      <c r="AQ54"/>
      <c r="AR54"/>
      <c r="AS54"/>
      <c r="AT54"/>
      <c r="AU54"/>
      <c r="AV54"/>
      <c r="AW54"/>
      <c r="BG54"/>
      <c r="BH54"/>
      <c r="BI54"/>
      <c r="BJ54"/>
      <c r="BK54"/>
      <c r="BL54"/>
      <c r="BM54"/>
      <c r="BN54"/>
      <c r="BO54"/>
      <c r="BP54"/>
      <c r="BQ54"/>
      <c r="BR54"/>
      <c r="BS54"/>
      <c r="BT54"/>
      <c r="BU54"/>
      <c r="BV54"/>
      <c r="BW54"/>
      <c r="BX54"/>
      <c r="BY54"/>
    </row>
    <row r="55" spans="1:77" s="239" customFormat="1" ht="14.5" customHeight="1" x14ac:dyDescent="0.35">
      <c r="A55"/>
      <c r="B55"/>
      <c r="C55"/>
      <c r="D55"/>
      <c r="E55" s="224"/>
      <c r="F55"/>
      <c r="G55"/>
      <c r="H55"/>
      <c r="I55"/>
      <c r="J55"/>
      <c r="K55" s="56"/>
      <c r="L55" s="44"/>
      <c r="M55" s="56"/>
      <c r="N55" s="56"/>
      <c r="O55"/>
      <c r="P55" s="68"/>
      <c r="Q55" s="68"/>
      <c r="R55"/>
      <c r="S55"/>
      <c r="T55"/>
      <c r="U55"/>
      <c r="V55" s="224"/>
      <c r="W55" s="224"/>
      <c r="X55" s="224"/>
      <c r="Y55" s="224"/>
      <c r="Z55" s="224"/>
      <c r="AA55" s="224"/>
      <c r="AB55" s="224"/>
      <c r="AC55" s="224"/>
      <c r="AD55" s="224"/>
      <c r="AE55" s="224"/>
      <c r="AF55" s="224"/>
      <c r="AG55" s="224"/>
      <c r="AH55" s="224"/>
      <c r="AI55" s="224"/>
      <c r="AJ55" s="238"/>
      <c r="AK55" s="238"/>
      <c r="AL55" s="238"/>
      <c r="AM55" s="238"/>
      <c r="AN55" s="238"/>
      <c r="AO55" s="238"/>
      <c r="AP55" s="238"/>
      <c r="AQ55"/>
      <c r="AR55"/>
      <c r="AS55"/>
      <c r="AT55"/>
      <c r="AU55"/>
      <c r="AV55"/>
      <c r="AW55"/>
      <c r="BG55"/>
      <c r="BH55"/>
      <c r="BI55"/>
      <c r="BJ55"/>
      <c r="BK55"/>
      <c r="BL55"/>
      <c r="BM55"/>
      <c r="BN55"/>
      <c r="BO55"/>
      <c r="BP55"/>
      <c r="BQ55"/>
      <c r="BR55"/>
      <c r="BS55"/>
      <c r="BT55"/>
      <c r="BU55"/>
      <c r="BV55"/>
      <c r="BW55"/>
      <c r="BX55"/>
      <c r="BY55"/>
    </row>
    <row r="56" spans="1:77" s="239" customFormat="1" ht="14.5" customHeight="1" x14ac:dyDescent="0.35">
      <c r="A56"/>
      <c r="B56"/>
      <c r="C56"/>
      <c r="D56"/>
      <c r="E56" s="224"/>
      <c r="F56"/>
      <c r="G56"/>
      <c r="H56"/>
      <c r="I56"/>
      <c r="J56"/>
      <c r="K56" s="56"/>
      <c r="L56" s="44"/>
      <c r="M56" s="56"/>
      <c r="N56" s="56"/>
      <c r="O56"/>
      <c r="P56"/>
      <c r="Q56"/>
      <c r="R56"/>
      <c r="S56"/>
      <c r="T56"/>
      <c r="U56"/>
      <c r="V56" s="224"/>
      <c r="W56" s="224"/>
      <c r="X56" s="224"/>
      <c r="Y56" s="224"/>
      <c r="Z56" s="224"/>
      <c r="AA56" s="224"/>
      <c r="AB56" s="224"/>
      <c r="AC56" s="224"/>
      <c r="AD56" s="224"/>
      <c r="AE56" s="224"/>
      <c r="AF56" s="224"/>
      <c r="AG56" s="224"/>
      <c r="AH56" s="224"/>
      <c r="AI56" s="224"/>
      <c r="AJ56" s="238"/>
      <c r="AK56" s="238"/>
      <c r="AL56" s="238"/>
      <c r="AM56" s="238"/>
      <c r="AN56" s="238"/>
      <c r="AO56" s="238"/>
      <c r="AP56" s="238"/>
      <c r="AQ56"/>
      <c r="AR56"/>
      <c r="AS56"/>
      <c r="AT56"/>
      <c r="AU56"/>
      <c r="AV56"/>
      <c r="AW56"/>
      <c r="BG56"/>
      <c r="BH56"/>
      <c r="BI56"/>
      <c r="BJ56"/>
      <c r="BK56"/>
      <c r="BL56"/>
      <c r="BM56"/>
      <c r="BN56"/>
      <c r="BO56"/>
      <c r="BP56"/>
      <c r="BQ56"/>
      <c r="BR56"/>
      <c r="BS56"/>
      <c r="BT56"/>
      <c r="BU56"/>
      <c r="BV56"/>
      <c r="BW56"/>
      <c r="BX56"/>
      <c r="BY56"/>
    </row>
    <row r="57" spans="1:77" s="239" customFormat="1" ht="14.5" customHeight="1" x14ac:dyDescent="0.35">
      <c r="A57"/>
      <c r="B57"/>
      <c r="C57"/>
      <c r="D57"/>
      <c r="E57" s="224"/>
      <c r="F57"/>
      <c r="G57"/>
      <c r="H57"/>
      <c r="I57"/>
      <c r="J57"/>
      <c r="K57" s="57"/>
      <c r="L57" s="44"/>
      <c r="M57" s="57"/>
      <c r="N57" s="57"/>
      <c r="O57"/>
      <c r="P57" s="26"/>
      <c r="Q57" s="26"/>
      <c r="R57"/>
      <c r="S57"/>
      <c r="T57"/>
      <c r="U57"/>
      <c r="V57" s="224"/>
      <c r="W57" s="224"/>
      <c r="X57" s="224"/>
      <c r="Y57" s="224"/>
      <c r="Z57" s="224"/>
      <c r="AA57" s="224"/>
      <c r="AB57" s="224"/>
      <c r="AC57" s="224"/>
      <c r="AD57" s="224"/>
      <c r="AE57" s="224"/>
      <c r="AF57" s="224"/>
      <c r="AG57" s="224"/>
      <c r="AH57" s="224"/>
      <c r="AI57" s="224"/>
      <c r="AJ57" s="238"/>
      <c r="AK57" s="238"/>
      <c r="AL57" s="238"/>
      <c r="AM57" s="238"/>
      <c r="AN57" s="238"/>
      <c r="AO57" s="238"/>
      <c r="AP57" s="238"/>
      <c r="AQ57"/>
      <c r="AR57"/>
      <c r="AS57"/>
      <c r="AT57"/>
      <c r="AU57"/>
      <c r="AV57"/>
      <c r="AW57"/>
      <c r="BG57"/>
      <c r="BH57"/>
      <c r="BI57"/>
      <c r="BJ57"/>
      <c r="BK57"/>
      <c r="BL57"/>
      <c r="BM57"/>
      <c r="BN57"/>
      <c r="BO57"/>
      <c r="BP57"/>
      <c r="BQ57"/>
      <c r="BR57"/>
      <c r="BS57"/>
      <c r="BT57"/>
      <c r="BU57"/>
      <c r="BV57"/>
      <c r="BW57"/>
      <c r="BX57"/>
      <c r="BY57"/>
    </row>
    <row r="58" spans="1:77" s="239" customFormat="1" ht="14.5" customHeight="1" x14ac:dyDescent="0.35">
      <c r="A58"/>
      <c r="B58"/>
      <c r="C58"/>
      <c r="D58"/>
      <c r="E58" s="45"/>
      <c r="F58"/>
      <c r="G58"/>
      <c r="H58"/>
      <c r="I58"/>
      <c r="J58"/>
      <c r="K58" s="56"/>
      <c r="L58" s="44"/>
      <c r="M58" s="56"/>
      <c r="N58" s="56"/>
      <c r="O58"/>
      <c r="P58" s="27"/>
      <c r="Q58" s="27"/>
      <c r="R58"/>
      <c r="S58"/>
      <c r="T58"/>
      <c r="U58"/>
      <c r="V58" s="45"/>
      <c r="W58" s="45"/>
      <c r="X58" s="45"/>
      <c r="Y58" s="45"/>
      <c r="Z58" s="45"/>
      <c r="AA58" s="45"/>
      <c r="AB58" s="45"/>
      <c r="AC58" s="45"/>
      <c r="AD58" s="45"/>
      <c r="AE58" s="45"/>
      <c r="AF58" s="45"/>
      <c r="AG58" s="45"/>
      <c r="AH58" s="45"/>
      <c r="AI58" s="45"/>
      <c r="AJ58" s="238"/>
      <c r="AK58" s="238"/>
      <c r="AL58" s="238"/>
      <c r="AM58" s="238"/>
      <c r="AN58" s="238"/>
      <c r="AO58" s="238"/>
      <c r="AP58" s="238"/>
      <c r="AQ58"/>
      <c r="AR58"/>
      <c r="AS58"/>
      <c r="AT58"/>
      <c r="AU58"/>
      <c r="AV58"/>
      <c r="AW58"/>
      <c r="BG58"/>
      <c r="BH58"/>
      <c r="BI58"/>
      <c r="BJ58"/>
      <c r="BK58"/>
      <c r="BL58"/>
      <c r="BM58"/>
      <c r="BN58"/>
      <c r="BO58"/>
      <c r="BP58"/>
      <c r="BQ58"/>
      <c r="BR58"/>
      <c r="BS58"/>
      <c r="BT58"/>
      <c r="BU58"/>
      <c r="BV58"/>
      <c r="BW58"/>
      <c r="BX58"/>
      <c r="BY58"/>
    </row>
    <row r="59" spans="1:77" s="239" customFormat="1" ht="14.5" customHeight="1" x14ac:dyDescent="0.35">
      <c r="A59"/>
      <c r="B59"/>
      <c r="C59"/>
      <c r="D59"/>
      <c r="E59" s="45"/>
      <c r="F59"/>
      <c r="G59"/>
      <c r="H59"/>
      <c r="I59"/>
      <c r="J59"/>
      <c r="K59" s="56"/>
      <c r="L59" s="44"/>
      <c r="M59" s="56"/>
      <c r="N59" s="56"/>
      <c r="O59"/>
      <c r="P59" s="27"/>
      <c r="Q59" s="27"/>
      <c r="R59"/>
      <c r="S59"/>
      <c r="T59"/>
      <c r="U59"/>
      <c r="V59" s="45"/>
      <c r="W59" s="45"/>
      <c r="X59" s="45"/>
      <c r="Y59" s="45"/>
      <c r="Z59" s="45"/>
      <c r="AA59" s="45"/>
      <c r="AB59" s="45"/>
      <c r="AC59" s="45"/>
      <c r="AD59" s="45"/>
      <c r="AE59" s="45"/>
      <c r="AF59" s="45"/>
      <c r="AG59" s="45"/>
      <c r="AH59" s="45"/>
      <c r="AI59" s="45"/>
      <c r="AJ59" s="238"/>
      <c r="AK59" s="238"/>
      <c r="AL59" s="238"/>
      <c r="AM59" s="238"/>
      <c r="AN59" s="238"/>
      <c r="AO59" s="238"/>
      <c r="AP59" s="238"/>
      <c r="AQ59"/>
      <c r="AR59"/>
      <c r="AS59"/>
      <c r="AT59"/>
      <c r="AU59"/>
      <c r="AV59"/>
      <c r="AW59"/>
      <c r="BG59"/>
      <c r="BH59"/>
      <c r="BI59"/>
      <c r="BJ59"/>
      <c r="BK59"/>
      <c r="BL59"/>
      <c r="BM59"/>
      <c r="BN59"/>
      <c r="BO59"/>
      <c r="BP59"/>
      <c r="BQ59"/>
      <c r="BR59"/>
      <c r="BS59"/>
      <c r="BT59"/>
      <c r="BU59"/>
      <c r="BV59"/>
      <c r="BW59"/>
      <c r="BX59"/>
      <c r="BY59"/>
    </row>
    <row r="60" spans="1:77" s="239" customFormat="1" ht="14.5" customHeight="1" x14ac:dyDescent="0.35">
      <c r="A60" s="245" t="s">
        <v>189</v>
      </c>
      <c r="B60" s="243" t="s">
        <v>182</v>
      </c>
      <c r="C60"/>
      <c r="D60"/>
      <c r="E60" s="45"/>
      <c r="F60"/>
      <c r="G60"/>
      <c r="H60"/>
      <c r="I60"/>
      <c r="J60"/>
      <c r="K60" s="56"/>
      <c r="L60" s="44"/>
      <c r="M60" s="56"/>
      <c r="N60" s="56"/>
      <c r="O60"/>
      <c r="P60" s="27"/>
      <c r="Q60" s="27"/>
      <c r="R60" s="58" t="s">
        <v>189</v>
      </c>
      <c r="S60" s="244" t="s">
        <v>182</v>
      </c>
      <c r="T60"/>
      <c r="U60"/>
      <c r="V60" s="45"/>
      <c r="W60" s="45"/>
      <c r="X60" s="45"/>
      <c r="Y60" s="45"/>
      <c r="Z60" s="45"/>
      <c r="AA60" s="45"/>
      <c r="AB60" s="45"/>
      <c r="AC60" s="45"/>
      <c r="AD60" s="45"/>
      <c r="AE60" s="45"/>
      <c r="AF60" s="45"/>
      <c r="AG60" s="45"/>
      <c r="AH60" s="45"/>
      <c r="AI60" s="45"/>
      <c r="AJ60" s="238"/>
      <c r="AK60" s="238"/>
      <c r="AL60" s="238"/>
      <c r="AM60" s="238"/>
      <c r="AN60" s="238"/>
      <c r="AO60" s="238"/>
      <c r="AP60" s="238"/>
      <c r="AQ60"/>
      <c r="AR60"/>
      <c r="AS60"/>
      <c r="AT60"/>
      <c r="AU60"/>
      <c r="AV60"/>
      <c r="AW60"/>
      <c r="BG60"/>
      <c r="BH60"/>
      <c r="BI60"/>
      <c r="BJ60"/>
      <c r="BK60"/>
      <c r="BL60"/>
      <c r="BM60"/>
      <c r="BN60"/>
      <c r="BO60"/>
      <c r="BP60"/>
      <c r="BQ60"/>
      <c r="BR60"/>
      <c r="BS60"/>
      <c r="BT60"/>
      <c r="BU60"/>
      <c r="BV60"/>
      <c r="BW60"/>
      <c r="BX60"/>
      <c r="BY60"/>
    </row>
    <row r="61" spans="1:77" s="239" customFormat="1" ht="14.5" customHeight="1" x14ac:dyDescent="0.35">
      <c r="A61" s="245" t="s">
        <v>183</v>
      </c>
      <c r="B61" s="246">
        <f>D7</f>
        <v>0.8683206107</v>
      </c>
      <c r="C61"/>
      <c r="D61"/>
      <c r="E61" s="45"/>
      <c r="F61"/>
      <c r="G61"/>
      <c r="H61"/>
      <c r="I61"/>
      <c r="J61"/>
      <c r="K61" s="56"/>
      <c r="L61" s="44"/>
      <c r="M61" s="56"/>
      <c r="N61" s="56"/>
      <c r="O61"/>
      <c r="P61" s="27"/>
      <c r="Q61" s="27"/>
      <c r="R61" s="245" t="s">
        <v>183</v>
      </c>
      <c r="S61" s="246">
        <f>U7</f>
        <v>0.81703175409999995</v>
      </c>
      <c r="T61"/>
      <c r="U61"/>
      <c r="V61" s="45"/>
      <c r="W61" s="45"/>
      <c r="X61" s="45"/>
      <c r="Y61" s="45"/>
      <c r="Z61" s="45"/>
      <c r="AA61" s="45"/>
      <c r="AB61" s="45"/>
      <c r="AC61" s="45"/>
      <c r="AD61" s="45"/>
      <c r="AE61" s="45"/>
      <c r="AF61" s="45"/>
      <c r="AG61" s="45"/>
      <c r="AH61" s="45"/>
      <c r="AI61" s="45"/>
      <c r="AJ61" s="238"/>
      <c r="AK61" s="238"/>
      <c r="AL61" s="238"/>
      <c r="AM61" s="238"/>
      <c r="AN61" s="238"/>
      <c r="AO61" s="238"/>
      <c r="AP61" s="238"/>
      <c r="AQ61"/>
      <c r="AR61"/>
      <c r="AS61"/>
      <c r="AT61"/>
      <c r="AU61"/>
      <c r="AV61"/>
      <c r="AW61"/>
      <c r="BG61"/>
      <c r="BH61"/>
      <c r="BI61"/>
      <c r="BJ61"/>
      <c r="BK61"/>
      <c r="BL61"/>
      <c r="BM61"/>
      <c r="BN61"/>
      <c r="BO61"/>
      <c r="BP61"/>
      <c r="BQ61"/>
      <c r="BR61"/>
      <c r="BS61"/>
      <c r="BT61"/>
      <c r="BU61"/>
      <c r="BV61"/>
      <c r="BW61"/>
      <c r="BX61"/>
      <c r="BY61"/>
    </row>
    <row r="62" spans="1:77" s="239" customFormat="1" ht="14.5" customHeight="1" x14ac:dyDescent="0.35">
      <c r="A62" s="245" t="s">
        <v>194</v>
      </c>
      <c r="B62" s="246" t="str">
        <f>D9</f>
        <v>X</v>
      </c>
      <c r="C62"/>
      <c r="D62"/>
      <c r="E62" s="45"/>
      <c r="F62"/>
      <c r="G62"/>
      <c r="H62"/>
      <c r="I62"/>
      <c r="J62"/>
      <c r="K62" s="56"/>
      <c r="L62" s="44"/>
      <c r="M62" s="56"/>
      <c r="N62" s="56"/>
      <c r="O62"/>
      <c r="P62" s="27"/>
      <c r="Q62" s="27"/>
      <c r="R62" s="245" t="s">
        <v>194</v>
      </c>
      <c r="S62" s="246">
        <f>U9</f>
        <v>0.96405228759999995</v>
      </c>
      <c r="T62"/>
      <c r="U62"/>
      <c r="V62" s="45"/>
      <c r="W62" s="45"/>
      <c r="X62" s="45"/>
      <c r="Y62" s="45"/>
      <c r="Z62" s="45"/>
      <c r="AA62" s="45"/>
      <c r="AB62" s="45"/>
      <c r="AC62" s="45"/>
      <c r="AD62" s="45"/>
      <c r="AE62" s="45"/>
      <c r="AF62" s="45"/>
      <c r="AG62" s="45"/>
      <c r="AH62" s="45"/>
      <c r="AI62" s="45"/>
      <c r="AJ62" s="238"/>
      <c r="AK62" s="238"/>
      <c r="AL62" s="238"/>
      <c r="AM62" s="238"/>
      <c r="AN62" s="238"/>
      <c r="AO62" s="238"/>
      <c r="AP62" s="238"/>
      <c r="AQ62"/>
      <c r="AR62"/>
      <c r="AS62"/>
      <c r="AT62"/>
      <c r="AU62"/>
      <c r="AV62"/>
      <c r="AW62"/>
      <c r="BG62"/>
      <c r="BH62"/>
      <c r="BI62"/>
      <c r="BJ62"/>
      <c r="BK62"/>
      <c r="BL62"/>
      <c r="BM62"/>
      <c r="BN62"/>
      <c r="BO62"/>
      <c r="BP62"/>
      <c r="BQ62"/>
      <c r="BR62"/>
      <c r="BS62"/>
      <c r="BT62"/>
      <c r="BU62"/>
      <c r="BV62"/>
      <c r="BW62"/>
      <c r="BX62"/>
      <c r="BY62"/>
    </row>
    <row r="63" spans="1:77" s="239" customFormat="1" ht="14.5" customHeight="1" x14ac:dyDescent="0.35">
      <c r="A63" s="245" t="s">
        <v>195</v>
      </c>
      <c r="B63" s="246">
        <f t="shared" ref="B63:B65" si="4">D10</f>
        <v>0.8</v>
      </c>
      <c r="C63"/>
      <c r="D63"/>
      <c r="E63" s="45"/>
      <c r="F63"/>
      <c r="G63"/>
      <c r="H63"/>
      <c r="I63"/>
      <c r="J63"/>
      <c r="K63" s="56"/>
      <c r="L63" s="44"/>
      <c r="M63" s="56"/>
      <c r="N63" s="56"/>
      <c r="O63"/>
      <c r="P63" s="27"/>
      <c r="Q63" s="27"/>
      <c r="R63" s="245" t="s">
        <v>195</v>
      </c>
      <c r="S63" s="246">
        <f t="shared" ref="S63:S65" si="5">U10</f>
        <v>0.88167539269999995</v>
      </c>
      <c r="T63"/>
      <c r="U63"/>
      <c r="V63" s="45"/>
      <c r="W63" s="45"/>
      <c r="X63" s="45"/>
      <c r="Y63" s="45"/>
      <c r="Z63" s="45"/>
      <c r="AA63" s="45"/>
      <c r="AB63" s="45"/>
      <c r="AC63" s="45"/>
      <c r="AD63" s="45"/>
      <c r="AE63" s="45"/>
      <c r="AF63" s="45"/>
      <c r="AG63" s="45"/>
      <c r="AH63" s="45"/>
      <c r="AI63" s="45"/>
      <c r="AJ63" s="238"/>
      <c r="AK63" s="238"/>
      <c r="AL63" s="238"/>
      <c r="AM63" s="238"/>
      <c r="AN63" s="238"/>
      <c r="AO63" s="238"/>
      <c r="AP63" s="238"/>
      <c r="AQ63"/>
      <c r="AR63"/>
      <c r="AS63"/>
      <c r="AT63"/>
      <c r="AU63"/>
      <c r="AV63"/>
      <c r="AW63"/>
      <c r="BG63"/>
      <c r="BH63"/>
      <c r="BI63"/>
      <c r="BJ63"/>
      <c r="BK63"/>
      <c r="BL63"/>
      <c r="BM63"/>
      <c r="BN63"/>
      <c r="BO63"/>
      <c r="BP63"/>
      <c r="BQ63"/>
      <c r="BR63"/>
      <c r="BS63"/>
      <c r="BT63"/>
      <c r="BU63"/>
      <c r="BV63"/>
      <c r="BW63"/>
      <c r="BX63"/>
      <c r="BY63"/>
    </row>
    <row r="64" spans="1:77" s="239" customFormat="1" ht="14.5" customHeight="1" x14ac:dyDescent="0.35">
      <c r="A64" s="245" t="s">
        <v>184</v>
      </c>
      <c r="B64" s="246" t="str">
        <f t="shared" si="4"/>
        <v>X</v>
      </c>
      <c r="C64"/>
      <c r="D64"/>
      <c r="E64" s="146"/>
      <c r="F64" s="145"/>
      <c r="G64" s="145"/>
      <c r="H64"/>
      <c r="I64"/>
      <c r="J64"/>
      <c r="K64"/>
      <c r="L64"/>
      <c r="M64"/>
      <c r="N64"/>
      <c r="O64"/>
      <c r="P64"/>
      <c r="Q64"/>
      <c r="R64" s="245" t="s">
        <v>184</v>
      </c>
      <c r="S64" s="246">
        <f t="shared" si="5"/>
        <v>0.94279661020000005</v>
      </c>
      <c r="T64"/>
      <c r="U64"/>
      <c r="V64" s="146"/>
      <c r="W64" s="146"/>
      <c r="X64" s="146"/>
      <c r="Y64" s="146"/>
      <c r="Z64" s="146"/>
      <c r="AA64" s="146"/>
      <c r="AB64" s="146"/>
      <c r="AC64" s="146"/>
      <c r="AD64" s="146"/>
      <c r="AE64" s="146"/>
      <c r="AF64" s="146"/>
      <c r="AG64" s="146"/>
      <c r="AH64" s="146"/>
      <c r="AI64" s="146"/>
      <c r="AJ64" s="238"/>
      <c r="AK64" s="238"/>
      <c r="AL64" s="238"/>
      <c r="AM64" s="238"/>
      <c r="AN64" s="238"/>
      <c r="AO64" s="238"/>
      <c r="AP64" s="238"/>
      <c r="AQ64"/>
      <c r="AR64"/>
      <c r="AS64"/>
      <c r="AT64"/>
      <c r="AU64"/>
      <c r="AV64"/>
      <c r="AW64" s="156"/>
      <c r="BG64"/>
      <c r="BH64"/>
      <c r="BI64"/>
      <c r="BJ64"/>
      <c r="BK64"/>
      <c r="BL64"/>
      <c r="BM64"/>
      <c r="BN64"/>
      <c r="BO64"/>
      <c r="BP64"/>
      <c r="BQ64"/>
      <c r="BR64"/>
      <c r="BS64"/>
      <c r="BT64"/>
      <c r="BU64"/>
      <c r="BV64"/>
      <c r="BW64"/>
      <c r="BX64"/>
      <c r="BY64"/>
    </row>
    <row r="65" spans="1:77" s="239" customFormat="1" ht="14.5" customHeight="1" x14ac:dyDescent="0.35">
      <c r="A65" s="245" t="s">
        <v>185</v>
      </c>
      <c r="B65" s="246" t="str">
        <f t="shared" si="4"/>
        <v>X</v>
      </c>
      <c r="C65"/>
      <c r="D65"/>
      <c r="E65" s="146"/>
      <c r="F65" s="145"/>
      <c r="G65"/>
      <c r="H65"/>
      <c r="I65"/>
      <c r="J65"/>
      <c r="K65"/>
      <c r="L65"/>
      <c r="M65"/>
      <c r="N65"/>
      <c r="O65"/>
      <c r="P65"/>
      <c r="Q65"/>
      <c r="R65" s="245" t="s">
        <v>185</v>
      </c>
      <c r="S65" s="246">
        <f t="shared" si="5"/>
        <v>0.82352941180000006</v>
      </c>
      <c r="T65"/>
      <c r="U65"/>
      <c r="V65" s="146"/>
      <c r="W65" s="146"/>
      <c r="X65" s="146"/>
      <c r="Y65" s="146"/>
      <c r="Z65" s="146"/>
      <c r="AA65" s="146"/>
      <c r="AB65" s="146"/>
      <c r="AC65" s="146"/>
      <c r="AD65" s="146"/>
      <c r="AE65" s="146"/>
      <c r="AF65" s="146"/>
      <c r="AG65" s="146"/>
      <c r="AH65" s="146"/>
      <c r="AI65" s="146"/>
      <c r="AJ65" s="238"/>
      <c r="AK65" s="238"/>
      <c r="AL65" s="238"/>
      <c r="AM65" s="238"/>
      <c r="AN65" s="238"/>
      <c r="AO65" s="238"/>
      <c r="AP65" s="238"/>
      <c r="AQ65"/>
      <c r="AR65"/>
      <c r="AS65"/>
      <c r="AT65"/>
      <c r="AU65"/>
      <c r="AV65"/>
      <c r="AW65"/>
      <c r="BG65"/>
      <c r="BH65"/>
      <c r="BI65"/>
      <c r="BJ65"/>
      <c r="BK65"/>
      <c r="BL65"/>
      <c r="BM65"/>
      <c r="BN65"/>
      <c r="BO65"/>
      <c r="BP65"/>
      <c r="BQ65"/>
      <c r="BR65"/>
      <c r="BS65"/>
      <c r="BT65"/>
      <c r="BU65"/>
      <c r="BV65"/>
      <c r="BW65"/>
      <c r="BX65"/>
      <c r="BY65"/>
    </row>
    <row r="66" spans="1:77" s="239" customFormat="1" ht="14.5" customHeight="1" x14ac:dyDescent="0.35">
      <c r="A66" s="245" t="s">
        <v>186</v>
      </c>
      <c r="B66" s="246">
        <f>D14</f>
        <v>0.83783783779999998</v>
      </c>
      <c r="C66"/>
      <c r="D66"/>
      <c r="E66" s="146"/>
      <c r="F66" s="145"/>
      <c r="G66"/>
      <c r="H66"/>
      <c r="I66"/>
      <c r="J66"/>
      <c r="K66"/>
      <c r="L66"/>
      <c r="M66"/>
      <c r="N66"/>
      <c r="O66"/>
      <c r="P66"/>
      <c r="Q66"/>
      <c r="R66" s="245" t="s">
        <v>186</v>
      </c>
      <c r="S66" s="246">
        <f>U14</f>
        <v>0.82733310029999996</v>
      </c>
      <c r="T66"/>
      <c r="U66"/>
      <c r="V66" s="146"/>
      <c r="W66" s="146"/>
      <c r="X66" s="146"/>
      <c r="Y66" s="146"/>
      <c r="Z66" s="146"/>
      <c r="AA66" s="146"/>
      <c r="AB66" s="146"/>
      <c r="AC66" s="146"/>
      <c r="AD66" s="146"/>
      <c r="AE66" s="146"/>
      <c r="AF66" s="146"/>
      <c r="AG66" s="146"/>
      <c r="AH66" s="146"/>
      <c r="AI66" s="146"/>
      <c r="AJ66" s="238"/>
      <c r="AK66" s="238"/>
      <c r="AL66" s="238"/>
      <c r="AM66" s="238"/>
      <c r="AN66" s="238"/>
      <c r="AO66" s="238"/>
      <c r="AP66" s="238"/>
      <c r="AQ66"/>
      <c r="AR66"/>
      <c r="AS66"/>
      <c r="AT66"/>
      <c r="AU66"/>
      <c r="AV66"/>
      <c r="AW66"/>
      <c r="BG66"/>
      <c r="BH66"/>
      <c r="BI66"/>
      <c r="BJ66"/>
      <c r="BK66"/>
      <c r="BL66"/>
      <c r="BM66"/>
      <c r="BN66"/>
      <c r="BO66"/>
      <c r="BP66"/>
      <c r="BQ66"/>
      <c r="BR66"/>
      <c r="BS66"/>
      <c r="BT66"/>
      <c r="BU66"/>
      <c r="BV66"/>
      <c r="BW66"/>
      <c r="BX66"/>
      <c r="BY66"/>
    </row>
    <row r="67" spans="1:77" s="239" customFormat="1" ht="14.5" customHeight="1" x14ac:dyDescent="0.35">
      <c r="A67" s="245" t="s">
        <v>187</v>
      </c>
      <c r="B67" s="248">
        <f>D17</f>
        <v>0.89830508470000003</v>
      </c>
      <c r="C67"/>
      <c r="D67"/>
      <c r="E67" s="146"/>
      <c r="F67" s="145"/>
      <c r="G67"/>
      <c r="H67"/>
      <c r="I67"/>
      <c r="J67"/>
      <c r="K67"/>
      <c r="L67"/>
      <c r="M67"/>
      <c r="N67"/>
      <c r="O67"/>
      <c r="P67"/>
      <c r="Q67"/>
      <c r="R67" s="245" t="s">
        <v>187</v>
      </c>
      <c r="S67" s="246">
        <f>U17</f>
        <v>0.93080939949999997</v>
      </c>
      <c r="T67"/>
      <c r="U67"/>
      <c r="V67" s="146"/>
      <c r="W67" s="146"/>
      <c r="X67" s="146"/>
      <c r="Y67" s="146"/>
      <c r="Z67" s="146"/>
      <c r="AA67" s="146"/>
      <c r="AB67" s="146"/>
      <c r="AC67" s="146"/>
      <c r="AD67" s="146"/>
      <c r="AE67" s="146"/>
      <c r="AF67" s="146"/>
      <c r="AG67" s="146"/>
      <c r="AH67" s="146"/>
      <c r="AI67" s="146"/>
      <c r="AJ67" s="238"/>
      <c r="AK67" s="238"/>
      <c r="AL67" s="238"/>
      <c r="AM67" s="238"/>
      <c r="AN67" s="238"/>
      <c r="AO67" s="238"/>
      <c r="AP67" s="238"/>
      <c r="AQ67"/>
      <c r="AR67"/>
      <c r="AS67"/>
      <c r="AT67"/>
      <c r="AU67"/>
      <c r="AV67"/>
      <c r="AW67"/>
      <c r="BG67"/>
      <c r="BH67"/>
      <c r="BI67"/>
      <c r="BJ67"/>
      <c r="BK67"/>
      <c r="BL67"/>
      <c r="BM67"/>
      <c r="BN67"/>
      <c r="BO67"/>
      <c r="BP67"/>
      <c r="BQ67"/>
      <c r="BR67"/>
      <c r="BS67"/>
      <c r="BT67"/>
      <c r="BU67"/>
      <c r="BV67"/>
      <c r="BW67"/>
      <c r="BX67"/>
      <c r="BY67"/>
    </row>
    <row r="68" spans="1:77" s="239" customFormat="1" ht="14.5" customHeight="1" x14ac:dyDescent="0.35">
      <c r="A68" s="245" t="s">
        <v>196</v>
      </c>
      <c r="B68" s="248" t="str">
        <f t="shared" ref="B68:B69" si="6">D18</f>
        <v>X</v>
      </c>
      <c r="C68"/>
      <c r="D68"/>
      <c r="E68" s="147"/>
      <c r="F68" s="145"/>
      <c r="G68"/>
      <c r="H68"/>
      <c r="I68"/>
      <c r="J68"/>
      <c r="K68"/>
      <c r="L68"/>
      <c r="M68"/>
      <c r="N68"/>
      <c r="O68"/>
      <c r="P68"/>
      <c r="Q68"/>
      <c r="R68" s="245" t="s">
        <v>196</v>
      </c>
      <c r="S68" s="246" t="str">
        <f t="shared" ref="S68:S69" si="7">U18</f>
        <v>X</v>
      </c>
      <c r="T68"/>
      <c r="U68"/>
      <c r="V68" s="147"/>
      <c r="W68" s="147"/>
      <c r="X68" s="147"/>
      <c r="Y68" s="147"/>
      <c r="Z68" s="147"/>
      <c r="AA68" s="147"/>
      <c r="AB68" s="147"/>
      <c r="AC68" s="147"/>
      <c r="AD68" s="147"/>
      <c r="AE68" s="147"/>
      <c r="AF68" s="147"/>
      <c r="AG68" s="147"/>
      <c r="AH68" s="147"/>
      <c r="AI68" s="147"/>
      <c r="AJ68" s="238"/>
      <c r="AK68" s="238"/>
      <c r="AL68" s="238"/>
      <c r="AM68" s="238"/>
      <c r="AN68" s="238"/>
      <c r="AO68" s="238"/>
      <c r="AP68" s="238"/>
      <c r="AQ68"/>
      <c r="AR68"/>
      <c r="AS68"/>
      <c r="AT68"/>
      <c r="AU68"/>
      <c r="AV68"/>
      <c r="AW68"/>
      <c r="BG68"/>
      <c r="BH68"/>
      <c r="BI68"/>
      <c r="BJ68"/>
      <c r="BK68"/>
      <c r="BL68"/>
      <c r="BM68"/>
      <c r="BN68"/>
      <c r="BO68"/>
      <c r="BP68"/>
      <c r="BQ68"/>
      <c r="BR68"/>
      <c r="BS68"/>
      <c r="BT68"/>
      <c r="BU68"/>
      <c r="BV68"/>
      <c r="BW68"/>
      <c r="BX68"/>
      <c r="BY68"/>
    </row>
    <row r="69" spans="1:77" s="238" customFormat="1" ht="14.5" customHeight="1" x14ac:dyDescent="0.35">
      <c r="A69" s="245" t="s">
        <v>197</v>
      </c>
      <c r="B69" s="248" t="str">
        <f t="shared" si="6"/>
        <v>X</v>
      </c>
      <c r="C69"/>
      <c r="D69"/>
      <c r="E69" s="146"/>
      <c r="F69" s="145"/>
      <c r="G69"/>
      <c r="H69"/>
      <c r="I69"/>
      <c r="J69"/>
      <c r="K69"/>
      <c r="L69"/>
      <c r="M69"/>
      <c r="N69"/>
      <c r="O69"/>
      <c r="P69"/>
      <c r="Q69"/>
      <c r="R69" s="245" t="s">
        <v>197</v>
      </c>
      <c r="S69" s="246">
        <f t="shared" si="7"/>
        <v>0.96618357489999995</v>
      </c>
      <c r="T69"/>
      <c r="U69"/>
      <c r="V69" s="146"/>
      <c r="W69" s="146"/>
      <c r="X69" s="146"/>
      <c r="Y69" s="146"/>
      <c r="Z69" s="146"/>
      <c r="AA69" s="146"/>
      <c r="AB69" s="146"/>
      <c r="AC69" s="146"/>
      <c r="AD69" s="146"/>
      <c r="AE69" s="146"/>
      <c r="AF69" s="146"/>
      <c r="AG69" s="146"/>
      <c r="AH69" s="146"/>
      <c r="AI69" s="146"/>
      <c r="AQ69"/>
      <c r="AR69"/>
      <c r="AS69"/>
      <c r="AT69"/>
      <c r="AU69"/>
      <c r="AV69"/>
      <c r="AW69"/>
      <c r="AX69" s="239"/>
      <c r="AY69" s="239"/>
      <c r="AZ69" s="239"/>
      <c r="BA69" s="239"/>
      <c r="BB69" s="239"/>
      <c r="BC69" s="239"/>
      <c r="BD69" s="239"/>
      <c r="BE69" s="239"/>
      <c r="BF69" s="239"/>
      <c r="BG69"/>
      <c r="BH69"/>
      <c r="BI69"/>
      <c r="BJ69"/>
      <c r="BK69"/>
      <c r="BL69"/>
      <c r="BM69"/>
      <c r="BN69"/>
      <c r="BO69"/>
      <c r="BP69"/>
      <c r="BQ69"/>
      <c r="BR69"/>
      <c r="BS69"/>
      <c r="BT69"/>
      <c r="BU69"/>
      <c r="BV69"/>
      <c r="BW69"/>
      <c r="BX69"/>
      <c r="BY69"/>
    </row>
    <row r="70" spans="1:77" s="238" customFormat="1" ht="14.5" customHeight="1" x14ac:dyDescent="0.35">
      <c r="A70" s="245" t="s">
        <v>188</v>
      </c>
      <c r="B70" s="205" t="str">
        <f>D22</f>
        <v>X</v>
      </c>
      <c r="C70"/>
      <c r="D70"/>
      <c r="E70" s="146"/>
      <c r="F70" s="145"/>
      <c r="G70"/>
      <c r="H70"/>
      <c r="I70"/>
      <c r="J70"/>
      <c r="K70"/>
      <c r="L70"/>
      <c r="M70"/>
      <c r="N70"/>
      <c r="O70"/>
      <c r="P70"/>
      <c r="Q70"/>
      <c r="R70" s="245" t="s">
        <v>188</v>
      </c>
      <c r="S70" s="246" t="str">
        <f>U22</f>
        <v>X</v>
      </c>
      <c r="T70"/>
      <c r="U70"/>
      <c r="V70" s="146"/>
      <c r="W70" s="146"/>
      <c r="X70" s="146"/>
      <c r="Y70" s="146"/>
      <c r="Z70" s="146"/>
      <c r="AA70" s="146"/>
      <c r="AB70" s="146"/>
      <c r="AC70" s="146"/>
      <c r="AD70" s="146"/>
      <c r="AE70" s="146"/>
      <c r="AF70" s="146"/>
      <c r="AG70" s="146"/>
      <c r="AH70" s="146"/>
      <c r="AI70" s="146"/>
      <c r="AQ70"/>
      <c r="AR70"/>
      <c r="AS70"/>
      <c r="AT70"/>
      <c r="AU70"/>
      <c r="AV70"/>
      <c r="AW70"/>
      <c r="AX70" s="239"/>
      <c r="AY70" s="239"/>
      <c r="AZ70" s="239"/>
      <c r="BA70" s="239"/>
      <c r="BB70" s="239"/>
      <c r="BC70" s="239"/>
      <c r="BD70" s="239"/>
      <c r="BE70" s="239"/>
      <c r="BF70" s="239"/>
      <c r="BG70"/>
      <c r="BH70"/>
      <c r="BI70"/>
      <c r="BJ70"/>
      <c r="BK70"/>
      <c r="BL70"/>
      <c r="BM70"/>
      <c r="BN70"/>
      <c r="BO70"/>
      <c r="BP70"/>
      <c r="BQ70"/>
      <c r="BR70"/>
      <c r="BS70"/>
      <c r="BT70"/>
      <c r="BU70"/>
      <c r="BV70"/>
      <c r="BW70"/>
      <c r="BX70"/>
      <c r="BY70"/>
    </row>
    <row r="71" spans="1:77" s="238" customFormat="1" ht="14.5" customHeight="1" x14ac:dyDescent="0.35">
      <c r="A71" s="247"/>
      <c r="B71" s="252"/>
      <c r="C71" s="253"/>
      <c r="D71"/>
      <c r="E71" s="146"/>
      <c r="F71" s="145"/>
      <c r="G71"/>
      <c r="H71"/>
      <c r="I71"/>
      <c r="J71"/>
      <c r="K71"/>
      <c r="L71"/>
      <c r="M71"/>
      <c r="N71"/>
      <c r="O71"/>
      <c r="P71"/>
      <c r="Q71"/>
      <c r="R71" s="247"/>
      <c r="S71" s="252"/>
      <c r="T71" s="253"/>
      <c r="U71"/>
      <c r="V71" s="146"/>
      <c r="W71" s="146"/>
      <c r="X71" s="146"/>
      <c r="Y71" s="146"/>
      <c r="Z71" s="146"/>
      <c r="AA71" s="146"/>
      <c r="AB71" s="146"/>
      <c r="AC71" s="146"/>
      <c r="AD71" s="146"/>
      <c r="AE71" s="146"/>
      <c r="AF71" s="146"/>
      <c r="AG71" s="146"/>
      <c r="AH71" s="146"/>
      <c r="AI71" s="146"/>
      <c r="AQ71"/>
      <c r="AR71"/>
      <c r="AS71"/>
      <c r="AT71"/>
      <c r="AU71"/>
      <c r="AV71"/>
      <c r="AW71"/>
      <c r="AX71" s="239"/>
      <c r="AY71" s="239"/>
      <c r="AZ71" s="239"/>
      <c r="BA71" s="239"/>
      <c r="BB71" s="239"/>
      <c r="BC71" s="239"/>
      <c r="BD71" s="239"/>
      <c r="BE71" s="239"/>
      <c r="BF71" s="239"/>
      <c r="BG71"/>
      <c r="BH71"/>
      <c r="BI71"/>
      <c r="BJ71"/>
      <c r="BK71"/>
      <c r="BL71"/>
      <c r="BM71"/>
      <c r="BN71"/>
      <c r="BO71"/>
      <c r="BP71"/>
      <c r="BQ71"/>
      <c r="BR71"/>
      <c r="BS71"/>
      <c r="BT71"/>
      <c r="BU71"/>
      <c r="BV71"/>
      <c r="BW71"/>
      <c r="BX71"/>
      <c r="BY71"/>
    </row>
    <row r="72" spans="1:77" s="238" customFormat="1" ht="14.5" customHeight="1" x14ac:dyDescent="0.35">
      <c r="B72"/>
      <c r="C72"/>
      <c r="D72"/>
      <c r="E72"/>
      <c r="F72"/>
      <c r="G72"/>
      <c r="H72"/>
      <c r="I72"/>
      <c r="J72"/>
      <c r="K72"/>
      <c r="L72"/>
      <c r="M72"/>
      <c r="N72"/>
      <c r="O72"/>
      <c r="P72"/>
      <c r="Q72"/>
      <c r="S72"/>
      <c r="T72"/>
      <c r="U72"/>
      <c r="V72"/>
      <c r="W72"/>
      <c r="X72"/>
      <c r="Y72"/>
      <c r="Z72"/>
      <c r="AA72"/>
      <c r="AB72"/>
      <c r="AC72"/>
      <c r="AD72"/>
      <c r="AE72"/>
      <c r="AF72"/>
      <c r="AG72"/>
      <c r="AH72"/>
      <c r="AI72"/>
      <c r="AQ72"/>
      <c r="AR72"/>
      <c r="AS72"/>
      <c r="AT72"/>
      <c r="AU72"/>
      <c r="AV72"/>
      <c r="AW72"/>
      <c r="AX72" s="239"/>
      <c r="AY72" s="239"/>
      <c r="AZ72" s="239"/>
      <c r="BA72" s="239"/>
      <c r="BB72" s="239"/>
      <c r="BC72" s="239"/>
      <c r="BD72" s="239"/>
      <c r="BE72" s="239"/>
      <c r="BF72" s="239"/>
      <c r="BG72"/>
      <c r="BH72"/>
      <c r="BI72"/>
      <c r="BJ72"/>
      <c r="BK72"/>
      <c r="BL72"/>
      <c r="BM72"/>
      <c r="BN72"/>
      <c r="BO72"/>
      <c r="BP72"/>
      <c r="BQ72"/>
      <c r="BR72"/>
      <c r="BS72"/>
      <c r="BT72"/>
      <c r="BU72"/>
      <c r="BV72"/>
      <c r="BW72"/>
      <c r="BX72"/>
      <c r="BY72"/>
    </row>
    <row r="73" spans="1:77" s="238" customFormat="1" ht="14.5" customHeight="1" x14ac:dyDescent="0.35">
      <c r="B73"/>
      <c r="C73"/>
      <c r="D73"/>
      <c r="E73"/>
      <c r="F73"/>
      <c r="G73"/>
      <c r="H73"/>
      <c r="I73"/>
      <c r="J73"/>
      <c r="K73"/>
      <c r="L73"/>
      <c r="M73"/>
      <c r="N73"/>
      <c r="O73"/>
      <c r="P73"/>
      <c r="Q73"/>
      <c r="S73"/>
      <c r="T73"/>
      <c r="U73"/>
      <c r="V73"/>
      <c r="W73"/>
      <c r="X73"/>
      <c r="Y73"/>
      <c r="Z73"/>
      <c r="AA73"/>
      <c r="AB73"/>
      <c r="AC73"/>
      <c r="AD73"/>
      <c r="AE73"/>
      <c r="AF73"/>
      <c r="AG73"/>
      <c r="AH73"/>
      <c r="AI73"/>
      <c r="AQ73"/>
      <c r="AR73"/>
      <c r="AS73"/>
      <c r="AT73"/>
      <c r="AU73"/>
      <c r="AV73"/>
      <c r="AW73"/>
      <c r="AX73" s="239"/>
      <c r="AY73" s="239"/>
      <c r="AZ73" s="239"/>
      <c r="BA73" s="239"/>
      <c r="BB73" s="239"/>
      <c r="BC73" s="239"/>
      <c r="BD73" s="239"/>
      <c r="BE73" s="239"/>
      <c r="BF73" s="239"/>
      <c r="BG73"/>
      <c r="BH73"/>
      <c r="BI73"/>
      <c r="BJ73"/>
      <c r="BK73"/>
      <c r="BL73"/>
      <c r="BM73"/>
      <c r="BN73"/>
      <c r="BO73"/>
      <c r="BP73"/>
      <c r="BQ73"/>
      <c r="BR73"/>
      <c r="BS73"/>
      <c r="BT73"/>
      <c r="BU73"/>
      <c r="BV73"/>
      <c r="BW73"/>
      <c r="BX73"/>
      <c r="BY73"/>
    </row>
    <row r="74" spans="1:77" s="238" customFormat="1" ht="14.5" customHeight="1" x14ac:dyDescent="0.35">
      <c r="A74" s="62" t="s">
        <v>40</v>
      </c>
      <c r="B74"/>
      <c r="C74"/>
      <c r="D74"/>
      <c r="E74"/>
      <c r="F74"/>
      <c r="G74"/>
      <c r="H74"/>
      <c r="I74"/>
      <c r="J74"/>
      <c r="K74"/>
      <c r="L74"/>
      <c r="M74"/>
      <c r="N74"/>
      <c r="O74"/>
      <c r="P74"/>
      <c r="Q74"/>
      <c r="R74" s="62" t="s">
        <v>40</v>
      </c>
      <c r="S74"/>
      <c r="T74"/>
      <c r="U74"/>
      <c r="V74"/>
      <c r="W74"/>
      <c r="X74"/>
      <c r="Y74"/>
      <c r="Z74"/>
      <c r="AA74"/>
      <c r="AB74"/>
      <c r="AC74"/>
      <c r="AD74"/>
      <c r="AE74"/>
      <c r="AF74"/>
      <c r="AG74"/>
      <c r="AH74"/>
      <c r="AI74"/>
      <c r="AQ74"/>
      <c r="AR74"/>
      <c r="AS74"/>
      <c r="AT74"/>
      <c r="AU74"/>
      <c r="AV74"/>
      <c r="AW74"/>
      <c r="AX74" s="239"/>
      <c r="AY74" s="239"/>
      <c r="AZ74" s="239"/>
      <c r="BA74" s="239"/>
      <c r="BB74" s="239"/>
      <c r="BC74" s="239"/>
      <c r="BD74" s="239"/>
      <c r="BE74" s="239"/>
      <c r="BF74" s="239"/>
      <c r="BG74"/>
      <c r="BH74"/>
      <c r="BI74"/>
      <c r="BJ74"/>
      <c r="BK74"/>
      <c r="BL74"/>
      <c r="BM74"/>
      <c r="BN74"/>
      <c r="BO74"/>
      <c r="BP74"/>
      <c r="BQ74"/>
      <c r="BR74"/>
      <c r="BS74"/>
      <c r="BT74"/>
      <c r="BU74"/>
      <c r="BV74"/>
      <c r="BW74"/>
      <c r="BX74"/>
      <c r="BY74"/>
    </row>
    <row r="75" spans="1:77" s="238" customFormat="1" ht="14.5" customHeight="1" x14ac:dyDescent="0.35">
      <c r="A75" s="62" t="s">
        <v>178</v>
      </c>
      <c r="B75"/>
      <c r="C75"/>
      <c r="D75"/>
      <c r="E75"/>
      <c r="F75"/>
      <c r="G75"/>
      <c r="H75"/>
      <c r="I75"/>
      <c r="J75"/>
      <c r="K75"/>
      <c r="L75"/>
      <c r="M75"/>
      <c r="N75"/>
      <c r="O75"/>
      <c r="P75"/>
      <c r="Q75"/>
      <c r="R75" s="62" t="s">
        <v>178</v>
      </c>
      <c r="S75"/>
      <c r="T75"/>
      <c r="U75"/>
      <c r="V75"/>
      <c r="W75"/>
      <c r="X75"/>
      <c r="Y75"/>
      <c r="Z75"/>
      <c r="AA75"/>
      <c r="AB75"/>
      <c r="AC75"/>
      <c r="AD75"/>
      <c r="AE75"/>
      <c r="AF75"/>
      <c r="AG75"/>
      <c r="AH75"/>
      <c r="AI75"/>
      <c r="AQ75"/>
      <c r="AR75"/>
      <c r="AS75"/>
      <c r="AT75"/>
      <c r="AU75"/>
      <c r="AV75"/>
      <c r="AW75"/>
      <c r="AX75" s="239"/>
      <c r="AY75" s="239"/>
      <c r="AZ75" s="239"/>
      <c r="BA75" s="239"/>
      <c r="BB75" s="239"/>
      <c r="BC75" s="239"/>
      <c r="BD75" s="239"/>
      <c r="BE75" s="239"/>
      <c r="BF75" s="239"/>
      <c r="BG75"/>
      <c r="BH75"/>
      <c r="BI75"/>
      <c r="BJ75"/>
      <c r="BK75"/>
      <c r="BL75"/>
      <c r="BM75"/>
      <c r="BN75"/>
      <c r="BO75"/>
      <c r="BP75"/>
      <c r="BQ75"/>
      <c r="BR75"/>
      <c r="BS75"/>
      <c r="BT75"/>
      <c r="BU75"/>
      <c r="BV75"/>
      <c r="BW75"/>
      <c r="BX75"/>
      <c r="BY75"/>
    </row>
    <row r="76" spans="1:77" s="238" customFormat="1" ht="14.5" customHeight="1" x14ac:dyDescent="0.35">
      <c r="A76" s="29" t="s">
        <v>83</v>
      </c>
      <c r="B76" s="28"/>
      <c r="C76" s="28"/>
      <c r="D76" s="28"/>
      <c r="E76" s="28"/>
      <c r="F76" s="28"/>
      <c r="G76" s="28"/>
      <c r="H76" s="28"/>
      <c r="I76"/>
      <c r="J76"/>
      <c r="K76"/>
      <c r="L76"/>
      <c r="M76" s="28"/>
      <c r="N76" s="28"/>
      <c r="O76" s="273" t="s">
        <v>90</v>
      </c>
      <c r="P76" s="273"/>
      <c r="R76" s="29" t="s">
        <v>83</v>
      </c>
      <c r="S76" s="28"/>
      <c r="T76" s="28"/>
      <c r="U76" s="28"/>
      <c r="V76" s="28"/>
      <c r="W76" s="28"/>
      <c r="X76" s="28"/>
      <c r="Y76" s="28"/>
      <c r="Z76" s="28"/>
      <c r="AA76" s="28"/>
      <c r="AB76" s="28"/>
      <c r="AC76" s="28"/>
      <c r="AD76" s="28"/>
      <c r="AE76" s="28"/>
      <c r="AF76" s="28"/>
      <c r="AG76" s="273" t="s">
        <v>90</v>
      </c>
      <c r="AH76" s="273"/>
      <c r="AI76" s="28"/>
      <c r="AQ76"/>
      <c r="AR76"/>
      <c r="AS76"/>
      <c r="AT76"/>
      <c r="AU76"/>
      <c r="AV76"/>
      <c r="AW76"/>
      <c r="AX76" s="239"/>
      <c r="AY76" s="239"/>
      <c r="AZ76" s="239"/>
      <c r="BA76" s="239"/>
      <c r="BB76" s="239"/>
      <c r="BC76" s="239"/>
      <c r="BD76" s="239"/>
      <c r="BE76" s="239"/>
      <c r="BF76" s="239"/>
      <c r="BG76"/>
      <c r="BH76"/>
      <c r="BI76"/>
      <c r="BJ76"/>
      <c r="BK76"/>
      <c r="BL76"/>
      <c r="BM76"/>
      <c r="BN76"/>
      <c r="BO76"/>
      <c r="BP76"/>
      <c r="BQ76"/>
      <c r="BR76"/>
      <c r="BS76"/>
      <c r="BT76"/>
      <c r="BU76"/>
      <c r="BV76"/>
      <c r="BW76"/>
      <c r="BX76"/>
      <c r="BY76"/>
    </row>
    <row r="77" spans="1:77" s="238" customFormat="1" ht="14.5" customHeight="1" x14ac:dyDescent="0.35">
      <c r="A77" s="30" t="s">
        <v>119</v>
      </c>
      <c r="B77" s="28"/>
      <c r="C77" s="28"/>
      <c r="D77" s="28"/>
      <c r="E77" s="28"/>
      <c r="F77" s="28"/>
      <c r="G77" s="28"/>
      <c r="H77" s="28"/>
      <c r="I77"/>
      <c r="J77"/>
      <c r="K77"/>
      <c r="L77"/>
      <c r="M77" s="28"/>
      <c r="N77" s="28"/>
      <c r="O77" s="28"/>
      <c r="P77" s="28"/>
      <c r="Q77" s="28"/>
      <c r="R77" s="30" t="s">
        <v>120</v>
      </c>
      <c r="S77" s="28"/>
      <c r="T77" s="28"/>
      <c r="U77" s="28"/>
      <c r="V77" s="28"/>
      <c r="W77" s="28"/>
      <c r="X77" s="28"/>
      <c r="Y77" s="28"/>
      <c r="Z77" s="28"/>
      <c r="AA77" s="28"/>
      <c r="AB77" s="28"/>
      <c r="AC77" s="28"/>
      <c r="AD77" s="28"/>
      <c r="AE77" s="28"/>
      <c r="AF77" s="28"/>
      <c r="AG77" s="28"/>
      <c r="AH77" s="28"/>
      <c r="AI77" s="28"/>
      <c r="AQ77"/>
      <c r="AR77"/>
      <c r="AS77"/>
      <c r="AT77"/>
      <c r="AU77"/>
      <c r="AV77"/>
      <c r="AW77"/>
      <c r="AX77" s="239"/>
      <c r="AY77" s="239"/>
      <c r="AZ77" s="239"/>
      <c r="BA77" s="239"/>
      <c r="BB77" s="239"/>
      <c r="BC77" s="239"/>
      <c r="BD77" s="239"/>
      <c r="BE77" s="239"/>
      <c r="BF77" s="239"/>
      <c r="BG77"/>
      <c r="BH77"/>
      <c r="BI77"/>
      <c r="BJ77"/>
      <c r="BK77"/>
      <c r="BL77"/>
      <c r="BM77"/>
      <c r="BN77"/>
      <c r="BO77"/>
      <c r="BP77"/>
      <c r="BQ77"/>
      <c r="BR77"/>
      <c r="BS77"/>
      <c r="BT77"/>
      <c r="BU77"/>
      <c r="BV77"/>
      <c r="BW77"/>
      <c r="BX77"/>
      <c r="BY77"/>
    </row>
    <row r="78" spans="1:77" s="238" customFormat="1" ht="22.5" customHeight="1" x14ac:dyDescent="0.35">
      <c r="A78" s="227" t="s">
        <v>79</v>
      </c>
      <c r="B78" s="293" t="s">
        <v>134</v>
      </c>
      <c r="C78" s="294"/>
      <c r="D78" s="295"/>
      <c r="E78" s="293" t="s">
        <v>105</v>
      </c>
      <c r="F78" s="294"/>
      <c r="G78" s="295"/>
      <c r="H78" s="293" t="s">
        <v>92</v>
      </c>
      <c r="I78" s="294"/>
      <c r="J78" s="295"/>
      <c r="K78" s="293" t="s">
        <v>106</v>
      </c>
      <c r="L78" s="294"/>
      <c r="M78" s="295"/>
      <c r="N78" s="293" t="s">
        <v>190</v>
      </c>
      <c r="O78" s="294"/>
      <c r="P78" s="295"/>
      <c r="Q78" s="230"/>
      <c r="R78" s="227" t="s">
        <v>79</v>
      </c>
      <c r="S78" s="293" t="s">
        <v>135</v>
      </c>
      <c r="T78" s="294"/>
      <c r="U78" s="295"/>
      <c r="V78" s="293" t="s">
        <v>110</v>
      </c>
      <c r="W78" s="294"/>
      <c r="X78" s="295"/>
      <c r="Y78" s="293" t="s">
        <v>93</v>
      </c>
      <c r="Z78" s="294"/>
      <c r="AA78" s="295"/>
      <c r="AB78" s="293" t="s">
        <v>91</v>
      </c>
      <c r="AC78" s="294"/>
      <c r="AD78" s="295"/>
      <c r="AE78" s="293" t="s">
        <v>88</v>
      </c>
      <c r="AF78" s="294"/>
      <c r="AG78" s="295"/>
      <c r="AQ78"/>
      <c r="AR78"/>
      <c r="AS78"/>
      <c r="AT78"/>
      <c r="AU78"/>
      <c r="AV78"/>
      <c r="AW78"/>
      <c r="AX78" s="239"/>
      <c r="AY78" s="239"/>
      <c r="AZ78" s="239"/>
      <c r="BA78" s="239"/>
      <c r="BB78" s="239"/>
      <c r="BC78" s="239"/>
      <c r="BD78" s="239"/>
      <c r="BE78" s="239"/>
      <c r="BF78" s="239"/>
      <c r="BG78"/>
      <c r="BH78"/>
      <c r="BI78"/>
      <c r="BJ78"/>
      <c r="BK78"/>
      <c r="BL78"/>
      <c r="BM78"/>
      <c r="BN78"/>
      <c r="BO78"/>
      <c r="BP78"/>
      <c r="BQ78"/>
      <c r="BR78"/>
      <c r="BS78"/>
      <c r="BT78"/>
      <c r="BU78"/>
      <c r="BV78"/>
      <c r="BW78"/>
      <c r="BX78"/>
      <c r="BY78"/>
    </row>
    <row r="79" spans="1:77" s="238" customFormat="1" ht="14.5" customHeight="1" x14ac:dyDescent="0.35">
      <c r="A79" s="228"/>
      <c r="B79" s="149" t="s">
        <v>39</v>
      </c>
      <c r="C79" s="149" t="s">
        <v>2</v>
      </c>
      <c r="D79" s="150" t="s">
        <v>7</v>
      </c>
      <c r="E79" s="149" t="s">
        <v>39</v>
      </c>
      <c r="F79" s="149" t="s">
        <v>2</v>
      </c>
      <c r="G79" s="150" t="s">
        <v>7</v>
      </c>
      <c r="H79" s="149" t="s">
        <v>39</v>
      </c>
      <c r="I79" s="149" t="s">
        <v>2</v>
      </c>
      <c r="J79" s="150" t="s">
        <v>7</v>
      </c>
      <c r="K79" s="149" t="s">
        <v>39</v>
      </c>
      <c r="L79" s="149" t="s">
        <v>2</v>
      </c>
      <c r="M79" s="150" t="s">
        <v>7</v>
      </c>
      <c r="N79" s="149" t="s">
        <v>39</v>
      </c>
      <c r="O79" s="149" t="s">
        <v>2</v>
      </c>
      <c r="P79" s="150" t="s">
        <v>7</v>
      </c>
      <c r="Q79" s="200"/>
      <c r="R79" s="228"/>
      <c r="S79" s="149" t="s">
        <v>39</v>
      </c>
      <c r="T79" s="149" t="s">
        <v>2</v>
      </c>
      <c r="U79" s="150" t="s">
        <v>7</v>
      </c>
      <c r="V79" s="149" t="s">
        <v>39</v>
      </c>
      <c r="W79" s="149" t="s">
        <v>2</v>
      </c>
      <c r="X79" s="149" t="s">
        <v>7</v>
      </c>
      <c r="Y79" s="149" t="s">
        <v>39</v>
      </c>
      <c r="Z79" s="149" t="s">
        <v>2</v>
      </c>
      <c r="AA79" s="149" t="s">
        <v>7</v>
      </c>
      <c r="AB79" s="149" t="s">
        <v>39</v>
      </c>
      <c r="AC79" s="149" t="s">
        <v>2</v>
      </c>
      <c r="AD79" s="149" t="s">
        <v>7</v>
      </c>
      <c r="AE79" s="149" t="s">
        <v>39</v>
      </c>
      <c r="AF79" s="149" t="s">
        <v>2</v>
      </c>
      <c r="AG79" s="149" t="s">
        <v>7</v>
      </c>
      <c r="AH79" s="199"/>
      <c r="AI79" s="199"/>
      <c r="AQ79"/>
      <c r="AR79"/>
      <c r="AS79"/>
      <c r="AT79"/>
      <c r="AU79"/>
      <c r="AV79"/>
      <c r="AW79"/>
      <c r="AX79" s="239"/>
      <c r="AY79" s="239"/>
      <c r="AZ79" s="239"/>
      <c r="BA79" s="239"/>
      <c r="BB79" s="239"/>
      <c r="BC79" s="239"/>
      <c r="BD79" s="239"/>
      <c r="BE79" s="239"/>
      <c r="BF79" s="239"/>
      <c r="BG79"/>
      <c r="BH79"/>
      <c r="BI79"/>
      <c r="BJ79"/>
      <c r="BK79"/>
      <c r="BL79"/>
      <c r="BM79"/>
      <c r="BN79"/>
      <c r="BO79"/>
      <c r="BP79"/>
      <c r="BQ79"/>
      <c r="BR79"/>
      <c r="BS79"/>
      <c r="BT79"/>
      <c r="BU79"/>
      <c r="BV79"/>
      <c r="BW79"/>
      <c r="BX79"/>
      <c r="BY79"/>
    </row>
    <row r="80" spans="1:77" s="238" customFormat="1" ht="14.5" customHeight="1" x14ac:dyDescent="0.35">
      <c r="A80" s="151" t="s">
        <v>80</v>
      </c>
      <c r="B80" s="152">
        <v>0.80939130429999995</v>
      </c>
      <c r="C80" s="152">
        <v>0.8127925117</v>
      </c>
      <c r="D80" s="152">
        <v>0.78135048230000004</v>
      </c>
      <c r="E80" s="155">
        <v>0.83756500460000005</v>
      </c>
      <c r="F80" s="155">
        <v>0.84485530549999999</v>
      </c>
      <c r="G80" s="155">
        <v>0.81434058899999995</v>
      </c>
      <c r="H80" s="155">
        <v>0.82278481010000004</v>
      </c>
      <c r="I80" s="155">
        <v>0.82052483600000004</v>
      </c>
      <c r="J80" s="155">
        <v>0.83502538069999999</v>
      </c>
      <c r="K80" s="152">
        <v>0.80711610489999996</v>
      </c>
      <c r="L80" s="152">
        <v>0.8112416107</v>
      </c>
      <c r="M80" s="152">
        <v>0.77272727269999997</v>
      </c>
      <c r="N80" s="152">
        <v>0.77553353658536595</v>
      </c>
      <c r="O80" s="152">
        <v>0.78070934256055402</v>
      </c>
      <c r="P80" s="152">
        <v>0.737179487179487</v>
      </c>
      <c r="Q80" s="201"/>
      <c r="R80" s="151" t="s">
        <v>80</v>
      </c>
      <c r="S80" s="152">
        <v>0.81919562440000004</v>
      </c>
      <c r="T80" s="152">
        <v>0.81431161399999996</v>
      </c>
      <c r="U80" s="152">
        <v>0.83389052770000005</v>
      </c>
      <c r="V80" s="155">
        <v>0.81336272580000002</v>
      </c>
      <c r="W80" s="155">
        <v>0.81148707409999998</v>
      </c>
      <c r="X80" s="155">
        <v>0.8190453714</v>
      </c>
      <c r="Y80" s="155">
        <v>0.80586678860000005</v>
      </c>
      <c r="Z80" s="155">
        <v>0.80564777489999995</v>
      </c>
      <c r="AA80" s="155">
        <v>0.80693958590000003</v>
      </c>
      <c r="AB80" s="155">
        <v>0.79025591419999996</v>
      </c>
      <c r="AC80" s="155">
        <v>0.79108309030000001</v>
      </c>
      <c r="AD80" s="155">
        <v>0.78538925100000001</v>
      </c>
      <c r="AE80" s="155">
        <v>0.77007083295974199</v>
      </c>
      <c r="AF80" s="155">
        <v>0.77381911312142404</v>
      </c>
      <c r="AG80" s="155">
        <v>0.74542724542724503</v>
      </c>
      <c r="AH80" s="254"/>
      <c r="AI80" s="254"/>
      <c r="AQ80"/>
      <c r="AR80"/>
      <c r="AS80"/>
      <c r="AT80"/>
      <c r="AU80"/>
      <c r="AV80"/>
      <c r="AW80"/>
      <c r="AX80" s="239"/>
      <c r="AY80" s="239"/>
      <c r="AZ80" s="239"/>
      <c r="BA80" s="239"/>
      <c r="BB80" s="239"/>
      <c r="BC80" s="239"/>
      <c r="BD80" s="239"/>
      <c r="BE80" s="239"/>
      <c r="BF80" s="239"/>
      <c r="BG80"/>
      <c r="BH80"/>
      <c r="BI80"/>
      <c r="BJ80"/>
      <c r="BK80"/>
      <c r="BL80"/>
      <c r="BM80"/>
      <c r="BN80"/>
      <c r="BO80"/>
      <c r="BP80"/>
      <c r="BQ80"/>
      <c r="BR80"/>
      <c r="BS80"/>
      <c r="BT80"/>
      <c r="BU80"/>
      <c r="BV80"/>
      <c r="BW80"/>
      <c r="BX80"/>
      <c r="BY80"/>
    </row>
    <row r="81" spans="1:77" s="238" customFormat="1" ht="14.5" customHeight="1" x14ac:dyDescent="0.35">
      <c r="A81" s="151" t="s">
        <v>42</v>
      </c>
      <c r="B81" s="152">
        <v>0.91334488729999996</v>
      </c>
      <c r="C81" s="152">
        <v>0.91056910570000005</v>
      </c>
      <c r="D81" s="152">
        <v>0.92857142859999997</v>
      </c>
      <c r="E81" s="152">
        <v>0.90170132329999997</v>
      </c>
      <c r="F81" s="152">
        <v>0.90200445429999998</v>
      </c>
      <c r="G81" s="152">
        <v>0.9</v>
      </c>
      <c r="H81" s="152">
        <v>0.9071803853</v>
      </c>
      <c r="I81" s="152">
        <v>0.90775681340000003</v>
      </c>
      <c r="J81" s="152">
        <v>0.90322580649999995</v>
      </c>
      <c r="K81" s="152">
        <v>0.91334488729999996</v>
      </c>
      <c r="L81" s="152">
        <v>0.91056910570000005</v>
      </c>
      <c r="M81" s="152">
        <v>0.92857142859999997</v>
      </c>
      <c r="N81" s="152">
        <v>0.90344827586206899</v>
      </c>
      <c r="O81" s="152">
        <v>0.89883268482490297</v>
      </c>
      <c r="P81" s="152">
        <v>0.939393939393939</v>
      </c>
      <c r="Q81" s="201"/>
      <c r="R81" s="151" t="s">
        <v>42</v>
      </c>
      <c r="S81" s="152">
        <v>0.92914875320000001</v>
      </c>
      <c r="T81" s="152">
        <v>0.93055710619999998</v>
      </c>
      <c r="U81" s="152">
        <v>0.92460615150000003</v>
      </c>
      <c r="V81" s="152">
        <v>0.92570745320000003</v>
      </c>
      <c r="W81" s="152">
        <v>0.92690435989999997</v>
      </c>
      <c r="X81" s="152">
        <v>0.92111650489999997</v>
      </c>
      <c r="Y81" s="152">
        <v>0.90902391090000001</v>
      </c>
      <c r="Z81" s="152">
        <v>0.91312272169999997</v>
      </c>
      <c r="AA81" s="152">
        <v>0.89227467810000005</v>
      </c>
      <c r="AB81" s="152">
        <v>0.89382911389999997</v>
      </c>
      <c r="AC81" s="152">
        <v>0.89634505799999997</v>
      </c>
      <c r="AD81" s="152">
        <v>0.88345558270000002</v>
      </c>
      <c r="AE81" s="152">
        <v>0.89739010989011003</v>
      </c>
      <c r="AF81" s="152">
        <v>0.89950730547060798</v>
      </c>
      <c r="AG81" s="152">
        <v>0.88825008983111797</v>
      </c>
      <c r="AH81" s="201"/>
      <c r="AI81" s="201"/>
      <c r="AQ81"/>
      <c r="AR81"/>
      <c r="AS81"/>
      <c r="AT81"/>
      <c r="AU81"/>
      <c r="AV81"/>
      <c r="AW81"/>
      <c r="AX81" s="239"/>
      <c r="AY81" s="239"/>
      <c r="AZ81" s="239"/>
      <c r="BA81" s="239"/>
      <c r="BB81" s="239"/>
      <c r="BC81" s="239"/>
      <c r="BD81" s="239"/>
      <c r="BE81" s="239"/>
      <c r="BF81" s="239"/>
      <c r="BG81"/>
      <c r="BH81"/>
      <c r="BI81"/>
      <c r="BJ81"/>
      <c r="BK81"/>
      <c r="BL81"/>
      <c r="BM81"/>
      <c r="BN81"/>
      <c r="BO81"/>
      <c r="BP81"/>
      <c r="BQ81"/>
      <c r="BR81"/>
      <c r="BS81"/>
      <c r="BT81"/>
      <c r="BU81"/>
      <c r="BV81"/>
      <c r="BW81"/>
      <c r="BX81"/>
      <c r="BY81"/>
    </row>
    <row r="82" spans="1:77" s="238" customFormat="1" ht="14.5" customHeight="1" x14ac:dyDescent="0.35">
      <c r="A82" s="151" t="s">
        <v>33</v>
      </c>
      <c r="B82" s="152">
        <v>0.83670715250000005</v>
      </c>
      <c r="C82" s="152">
        <v>0.83647798740000001</v>
      </c>
      <c r="D82" s="152">
        <v>0.83809523809999997</v>
      </c>
      <c r="E82" s="152">
        <v>0.86297760209999996</v>
      </c>
      <c r="F82" s="152">
        <v>0.86312399360000003</v>
      </c>
      <c r="G82" s="152">
        <v>0.86231884059999997</v>
      </c>
      <c r="H82" s="152">
        <v>0.85614525139999997</v>
      </c>
      <c r="I82" s="152">
        <v>0.85173501579999999</v>
      </c>
      <c r="J82" s="152">
        <v>0.89024390239999995</v>
      </c>
      <c r="K82" s="152">
        <v>0.83670715250000005</v>
      </c>
      <c r="L82" s="152">
        <v>0.83647798740000001</v>
      </c>
      <c r="M82" s="152">
        <v>0.83809523809999997</v>
      </c>
      <c r="N82" s="152">
        <v>0.80404354587869398</v>
      </c>
      <c r="O82" s="152">
        <v>0.81003584229390702</v>
      </c>
      <c r="P82" s="152">
        <v>0.76470588235294101</v>
      </c>
      <c r="Q82" s="201"/>
      <c r="R82" s="151" t="s">
        <v>33</v>
      </c>
      <c r="S82" s="152">
        <v>0.85552993560000001</v>
      </c>
      <c r="T82" s="152">
        <v>0.86100426240000005</v>
      </c>
      <c r="U82" s="152">
        <v>0.83768214159999999</v>
      </c>
      <c r="V82" s="152">
        <v>0.84254862919999995</v>
      </c>
      <c r="W82" s="152">
        <v>0.84514307960000001</v>
      </c>
      <c r="X82" s="152">
        <v>0.83279279279999996</v>
      </c>
      <c r="Y82" s="152">
        <v>0.84192779009999996</v>
      </c>
      <c r="Z82" s="152">
        <v>0.84186186789999995</v>
      </c>
      <c r="AA82" s="152">
        <v>0.84222423150000003</v>
      </c>
      <c r="AB82" s="152">
        <v>0.82156531030000002</v>
      </c>
      <c r="AC82" s="152">
        <v>0.81789958250000006</v>
      </c>
      <c r="AD82" s="152">
        <v>0.84023354559999996</v>
      </c>
      <c r="AE82" s="152">
        <v>0.78734556345937901</v>
      </c>
      <c r="AF82" s="152">
        <v>0.78849110476608797</v>
      </c>
      <c r="AG82" s="152">
        <v>0.78039465308720601</v>
      </c>
      <c r="AH82" s="201"/>
      <c r="AI82" s="201"/>
      <c r="AQ82"/>
      <c r="AR82"/>
      <c r="AS82"/>
      <c r="AT82"/>
      <c r="AU82"/>
      <c r="AV82"/>
      <c r="AW82"/>
      <c r="AX82" s="239"/>
      <c r="AY82" s="239"/>
      <c r="AZ82" s="239"/>
      <c r="BA82" s="239"/>
      <c r="BB82" s="239"/>
      <c r="BC82" s="239"/>
      <c r="BD82" s="239"/>
      <c r="BE82" s="239"/>
      <c r="BF82" s="239"/>
      <c r="BG82"/>
      <c r="BH82"/>
      <c r="BI82"/>
      <c r="BJ82"/>
      <c r="BK82"/>
      <c r="BL82"/>
      <c r="BM82"/>
      <c r="BN82"/>
      <c r="BO82"/>
      <c r="BP82"/>
      <c r="BQ82"/>
      <c r="BR82"/>
      <c r="BS82"/>
      <c r="BT82"/>
      <c r="BU82"/>
      <c r="BV82"/>
      <c r="BW82"/>
      <c r="BX82"/>
      <c r="BY82"/>
    </row>
    <row r="83" spans="1:77" s="238" customFormat="1" ht="14.5" customHeight="1" x14ac:dyDescent="0.35">
      <c r="A83" s="151" t="s">
        <v>34</v>
      </c>
      <c r="B83" s="152">
        <v>0.91448931119999999</v>
      </c>
      <c r="C83" s="152">
        <v>0.9186351706</v>
      </c>
      <c r="D83" s="152">
        <v>0.875</v>
      </c>
      <c r="E83" s="152">
        <v>0.93794749399999999</v>
      </c>
      <c r="F83" s="152">
        <v>0.93633952249999997</v>
      </c>
      <c r="G83" s="152">
        <v>0.95238095239999998</v>
      </c>
      <c r="H83" s="152">
        <v>0.94246575340000005</v>
      </c>
      <c r="I83" s="152">
        <v>0.93895348840000004</v>
      </c>
      <c r="J83" s="152">
        <v>1</v>
      </c>
      <c r="K83" s="152">
        <v>0.91448931119999999</v>
      </c>
      <c r="L83" s="152">
        <v>0.9186351706</v>
      </c>
      <c r="M83" s="152">
        <v>0.875</v>
      </c>
      <c r="N83" s="152">
        <v>0.89198606271777003</v>
      </c>
      <c r="O83" s="152">
        <v>0.88805970149253699</v>
      </c>
      <c r="P83" s="152">
        <v>0.94736842105263197</v>
      </c>
      <c r="Q83" s="201"/>
      <c r="R83" s="151" t="s">
        <v>34</v>
      </c>
      <c r="S83" s="152">
        <v>0.93416418310000005</v>
      </c>
      <c r="T83" s="152">
        <v>0.93368237350000005</v>
      </c>
      <c r="U83" s="152">
        <v>0.93692022259999996</v>
      </c>
      <c r="V83" s="152">
        <v>0.93284574470000003</v>
      </c>
      <c r="W83" s="152">
        <v>0.93315878640000005</v>
      </c>
      <c r="X83" s="152">
        <v>0.93177387909999998</v>
      </c>
      <c r="Y83" s="152">
        <v>0.93473711739999998</v>
      </c>
      <c r="Z83" s="152">
        <v>0.93503617299999997</v>
      </c>
      <c r="AA83" s="152">
        <v>0.93226176810000005</v>
      </c>
      <c r="AB83" s="152">
        <v>0.92396313360000004</v>
      </c>
      <c r="AC83" s="152">
        <v>0.92300683370000003</v>
      </c>
      <c r="AD83" s="152">
        <v>0.93147208120000002</v>
      </c>
      <c r="AE83" s="152">
        <v>0.904632152588556</v>
      </c>
      <c r="AF83" s="152">
        <v>0.90600434855326994</v>
      </c>
      <c r="AG83" s="152">
        <v>0.89154704944178598</v>
      </c>
      <c r="AH83" s="201"/>
      <c r="AI83" s="201"/>
      <c r="AQ83"/>
      <c r="AR83"/>
      <c r="AS83"/>
      <c r="AT83"/>
      <c r="AU83"/>
      <c r="AV83"/>
      <c r="AW83"/>
      <c r="AX83" s="239"/>
      <c r="AY83" s="239"/>
      <c r="AZ83" s="239"/>
      <c r="BA83" s="239"/>
      <c r="BB83" s="239"/>
      <c r="BC83" s="239"/>
      <c r="BD83" s="239"/>
      <c r="BE83" s="239"/>
      <c r="BF83" s="239"/>
      <c r="BG83"/>
      <c r="BH83"/>
      <c r="BI83"/>
      <c r="BJ83"/>
      <c r="BK83"/>
      <c r="BL83"/>
      <c r="BM83"/>
      <c r="BN83"/>
      <c r="BO83"/>
      <c r="BP83"/>
      <c r="BQ83"/>
      <c r="BR83"/>
      <c r="BS83"/>
      <c r="BT83"/>
      <c r="BU83"/>
      <c r="BV83"/>
      <c r="BW83"/>
      <c r="BX83"/>
      <c r="BY83"/>
    </row>
    <row r="84" spans="1:77" s="238" customFormat="1" ht="22.5" customHeight="1" x14ac:dyDescent="0.35">
      <c r="A84" s="151" t="s">
        <v>81</v>
      </c>
      <c r="B84" s="152">
        <v>0.81767955800000003</v>
      </c>
      <c r="C84" s="152">
        <v>0.84146341459999996</v>
      </c>
      <c r="D84" s="152" t="s">
        <v>13</v>
      </c>
      <c r="E84" s="152">
        <v>0.83018867919999995</v>
      </c>
      <c r="F84" s="152">
        <v>0.83199999999999996</v>
      </c>
      <c r="G84" s="152">
        <v>0.8</v>
      </c>
      <c r="H84" s="152">
        <v>0.84581497800000005</v>
      </c>
      <c r="I84" s="152">
        <v>0.83902439019999997</v>
      </c>
      <c r="J84" s="152">
        <v>0.90476190479999996</v>
      </c>
      <c r="K84" s="152">
        <v>0.81767955800000003</v>
      </c>
      <c r="L84" s="152">
        <v>0.84146341459999996</v>
      </c>
      <c r="M84" s="152">
        <v>0.58823529409999997</v>
      </c>
      <c r="N84" s="152">
        <v>0.78534031413612604</v>
      </c>
      <c r="O84" s="152">
        <v>0.783625730994152</v>
      </c>
      <c r="P84" s="152">
        <v>0.8</v>
      </c>
      <c r="Q84" s="201"/>
      <c r="R84" s="151" t="s">
        <v>81</v>
      </c>
      <c r="S84" s="152">
        <v>0.90873983739999997</v>
      </c>
      <c r="T84" s="152">
        <v>0.90857402769999995</v>
      </c>
      <c r="U84" s="152">
        <v>0.90944123310000002</v>
      </c>
      <c r="V84" s="152">
        <v>0.87325962329999995</v>
      </c>
      <c r="W84" s="152">
        <v>0.8742282186</v>
      </c>
      <c r="X84" s="152">
        <v>0.86417322829999998</v>
      </c>
      <c r="Y84" s="152">
        <v>0.85214176990000001</v>
      </c>
      <c r="Z84" s="152">
        <v>0.85566247220000002</v>
      </c>
      <c r="AA84" s="152">
        <v>0.82536764709999999</v>
      </c>
      <c r="AB84" s="152">
        <v>0.84605205120000004</v>
      </c>
      <c r="AC84" s="152">
        <v>0.84922616080000002</v>
      </c>
      <c r="AD84" s="152">
        <v>0.82129277570000003</v>
      </c>
      <c r="AE84" s="152">
        <v>0.83473782771535598</v>
      </c>
      <c r="AF84" s="152">
        <v>0.83765020026702297</v>
      </c>
      <c r="AG84" s="152">
        <v>0.81081081081081097</v>
      </c>
      <c r="AH84" s="201"/>
      <c r="AI84" s="201"/>
      <c r="AQ84"/>
      <c r="AR84"/>
      <c r="AS84"/>
      <c r="AT84"/>
      <c r="AU84"/>
      <c r="AV84"/>
      <c r="AW84"/>
      <c r="AX84" s="239"/>
      <c r="AY84" s="239"/>
      <c r="AZ84" s="239"/>
      <c r="BA84" s="239"/>
      <c r="BB84" s="239"/>
      <c r="BC84" s="239"/>
      <c r="BD84" s="239"/>
      <c r="BE84" s="239"/>
      <c r="BF84" s="239"/>
      <c r="BG84"/>
      <c r="BH84"/>
      <c r="BI84"/>
      <c r="BJ84"/>
      <c r="BK84"/>
      <c r="BL84"/>
      <c r="BM84"/>
      <c r="BN84"/>
      <c r="BO84"/>
      <c r="BP84"/>
      <c r="BQ84"/>
      <c r="BR84"/>
      <c r="BS84"/>
      <c r="BT84"/>
      <c r="BU84"/>
      <c r="BV84"/>
      <c r="BW84"/>
      <c r="BX84"/>
      <c r="BY84"/>
    </row>
    <row r="85" spans="1:77" s="238" customFormat="1" ht="14.5" customHeight="1" x14ac:dyDescent="0.35">
      <c r="A85" s="151" t="s">
        <v>36</v>
      </c>
      <c r="B85" s="152" t="s">
        <v>13</v>
      </c>
      <c r="C85" s="152" t="s">
        <v>13</v>
      </c>
      <c r="D85" s="152" t="s">
        <v>13</v>
      </c>
      <c r="E85" s="152">
        <v>0</v>
      </c>
      <c r="F85" s="152">
        <v>0</v>
      </c>
      <c r="G85" s="152">
        <v>0</v>
      </c>
      <c r="H85" s="152">
        <v>0</v>
      </c>
      <c r="I85" s="152">
        <v>0</v>
      </c>
      <c r="J85" s="152">
        <v>0</v>
      </c>
      <c r="K85" s="152">
        <v>0</v>
      </c>
      <c r="L85" s="152">
        <v>0</v>
      </c>
      <c r="M85" s="152">
        <v>0</v>
      </c>
      <c r="N85" s="152">
        <v>0</v>
      </c>
      <c r="O85" s="152">
        <v>0</v>
      </c>
      <c r="P85" s="152">
        <v>0</v>
      </c>
      <c r="Q85" s="201"/>
      <c r="R85" s="151" t="s">
        <v>36</v>
      </c>
      <c r="S85" s="152" t="s">
        <v>13</v>
      </c>
      <c r="T85" s="152" t="s">
        <v>13</v>
      </c>
      <c r="U85" s="152" t="s">
        <v>13</v>
      </c>
      <c r="V85" s="152">
        <v>0</v>
      </c>
      <c r="W85" s="152">
        <v>0</v>
      </c>
      <c r="X85" s="152">
        <v>0</v>
      </c>
      <c r="Y85" s="152">
        <v>0</v>
      </c>
      <c r="Z85" s="152">
        <v>0</v>
      </c>
      <c r="AA85" s="152">
        <v>0</v>
      </c>
      <c r="AB85" s="152">
        <v>0</v>
      </c>
      <c r="AC85" s="152">
        <v>0</v>
      </c>
      <c r="AD85" s="152">
        <v>0</v>
      </c>
      <c r="AE85" s="152">
        <v>0</v>
      </c>
      <c r="AF85" s="152">
        <v>0</v>
      </c>
      <c r="AG85" s="152">
        <v>0</v>
      </c>
      <c r="AH85" s="201"/>
      <c r="AI85" s="201"/>
      <c r="AQ85"/>
      <c r="AR85"/>
      <c r="AS85"/>
      <c r="AT85"/>
      <c r="AU85"/>
      <c r="AV85"/>
      <c r="AW85"/>
      <c r="AX85" s="239"/>
      <c r="AY85" s="239"/>
      <c r="AZ85" s="239"/>
      <c r="BA85" s="239"/>
      <c r="BB85" s="239"/>
      <c r="BC85" s="239"/>
      <c r="BD85" s="239"/>
      <c r="BE85" s="239"/>
      <c r="BF85" s="239"/>
      <c r="BG85"/>
      <c r="BH85"/>
      <c r="BI85"/>
      <c r="BJ85"/>
      <c r="BK85"/>
      <c r="BL85"/>
      <c r="BM85"/>
      <c r="BN85"/>
      <c r="BO85"/>
      <c r="BP85"/>
      <c r="BQ85"/>
      <c r="BR85"/>
      <c r="BS85"/>
      <c r="BT85"/>
      <c r="BU85"/>
      <c r="BV85"/>
      <c r="BW85"/>
      <c r="BX85"/>
      <c r="BY85"/>
    </row>
    <row r="86" spans="1:77" s="238" customFormat="1" ht="14.5" customHeight="1" x14ac:dyDescent="0.35">
      <c r="A86" s="151" t="s">
        <v>37</v>
      </c>
      <c r="B86" s="152" t="s">
        <v>13</v>
      </c>
      <c r="C86" s="152" t="s">
        <v>13</v>
      </c>
      <c r="D86" s="152" t="s">
        <v>13</v>
      </c>
      <c r="E86" s="152">
        <v>0</v>
      </c>
      <c r="F86" s="152">
        <v>0</v>
      </c>
      <c r="G86" s="152">
        <v>0</v>
      </c>
      <c r="H86" s="152">
        <v>0</v>
      </c>
      <c r="I86" s="152">
        <v>0</v>
      </c>
      <c r="J86" s="152">
        <v>0</v>
      </c>
      <c r="K86" s="152">
        <v>0</v>
      </c>
      <c r="L86" s="152">
        <v>0</v>
      </c>
      <c r="M86" s="152">
        <v>0</v>
      </c>
      <c r="N86" s="152">
        <v>0</v>
      </c>
      <c r="O86" s="152">
        <v>0</v>
      </c>
      <c r="P86" s="152">
        <v>0</v>
      </c>
      <c r="Q86" s="201"/>
      <c r="R86" s="151" t="s">
        <v>37</v>
      </c>
      <c r="S86" s="152">
        <v>1</v>
      </c>
      <c r="T86" s="152" t="s">
        <v>13</v>
      </c>
      <c r="U86" s="152">
        <v>1</v>
      </c>
      <c r="V86" s="152">
        <v>0</v>
      </c>
      <c r="W86" s="152">
        <v>0</v>
      </c>
      <c r="X86" s="152">
        <v>0</v>
      </c>
      <c r="Y86" s="152">
        <v>1</v>
      </c>
      <c r="Z86" s="152">
        <v>1</v>
      </c>
      <c r="AA86" s="152">
        <v>0</v>
      </c>
      <c r="AB86" s="152">
        <v>0</v>
      </c>
      <c r="AC86" s="152">
        <v>0</v>
      </c>
      <c r="AD86" s="152">
        <v>0</v>
      </c>
      <c r="AE86" s="152">
        <v>0</v>
      </c>
      <c r="AF86" s="152">
        <v>0</v>
      </c>
      <c r="AG86" s="152">
        <v>0</v>
      </c>
      <c r="AH86" s="201"/>
      <c r="AI86" s="201"/>
      <c r="AQ86"/>
      <c r="AR86"/>
      <c r="AS86"/>
      <c r="AT86"/>
      <c r="AU86"/>
      <c r="AV86"/>
      <c r="AW86"/>
      <c r="AX86" s="239"/>
      <c r="AY86" s="239"/>
      <c r="AZ86" s="239"/>
      <c r="BA86" s="239"/>
      <c r="BB86" s="239"/>
      <c r="BC86" s="239"/>
      <c r="BD86" s="239"/>
      <c r="BE86" s="239"/>
      <c r="BF86" s="239"/>
      <c r="BG86"/>
      <c r="BH86"/>
      <c r="BI86"/>
      <c r="BJ86"/>
      <c r="BK86"/>
      <c r="BL86"/>
      <c r="BM86"/>
      <c r="BN86"/>
      <c r="BO86"/>
      <c r="BP86"/>
      <c r="BQ86"/>
      <c r="BR86"/>
      <c r="BS86"/>
      <c r="BT86"/>
      <c r="BU86"/>
      <c r="BV86"/>
      <c r="BW86"/>
      <c r="BX86"/>
      <c r="BY86"/>
    </row>
    <row r="87" spans="1:77" s="238" customFormat="1" ht="14.5" customHeight="1" x14ac:dyDescent="0.35">
      <c r="A87" s="151" t="s">
        <v>82</v>
      </c>
      <c r="B87" s="152" t="s">
        <v>13</v>
      </c>
      <c r="C87" s="152" t="s">
        <v>13</v>
      </c>
      <c r="D87" s="152" t="s">
        <v>13</v>
      </c>
      <c r="E87" s="152">
        <v>0</v>
      </c>
      <c r="F87" s="152">
        <v>0</v>
      </c>
      <c r="G87" s="152">
        <v>0</v>
      </c>
      <c r="H87" s="152">
        <v>0</v>
      </c>
      <c r="I87" s="152">
        <v>0</v>
      </c>
      <c r="J87" s="152">
        <v>0</v>
      </c>
      <c r="K87" s="152">
        <v>0</v>
      </c>
      <c r="L87" s="152">
        <v>0</v>
      </c>
      <c r="M87" s="152">
        <v>0</v>
      </c>
      <c r="N87" s="152">
        <v>0</v>
      </c>
      <c r="O87" s="152">
        <v>0</v>
      </c>
      <c r="P87" s="152">
        <v>0</v>
      </c>
      <c r="Q87" s="201"/>
      <c r="R87" s="151" t="s">
        <v>82</v>
      </c>
      <c r="S87" s="152" t="s">
        <v>13</v>
      </c>
      <c r="T87" s="152" t="s">
        <v>13</v>
      </c>
      <c r="U87" s="152" t="s">
        <v>13</v>
      </c>
      <c r="V87" s="152">
        <v>1</v>
      </c>
      <c r="W87" s="152">
        <v>1</v>
      </c>
      <c r="X87" s="152">
        <v>0</v>
      </c>
      <c r="Y87" s="152">
        <v>0</v>
      </c>
      <c r="Z87" s="152">
        <v>0</v>
      </c>
      <c r="AA87" s="152">
        <v>0</v>
      </c>
      <c r="AB87" s="152">
        <v>1</v>
      </c>
      <c r="AC87" s="152">
        <v>1</v>
      </c>
      <c r="AD87" s="152">
        <v>0</v>
      </c>
      <c r="AE87" s="152">
        <v>0</v>
      </c>
      <c r="AF87" s="152">
        <v>0</v>
      </c>
      <c r="AG87" s="152">
        <v>0</v>
      </c>
      <c r="AH87" s="201"/>
      <c r="AI87" s="201"/>
      <c r="AQ87"/>
      <c r="AR87"/>
      <c r="AS87"/>
      <c r="AT87"/>
      <c r="AU87"/>
      <c r="AV87"/>
      <c r="AW87"/>
      <c r="AX87" s="239"/>
      <c r="AY87" s="239"/>
      <c r="AZ87" s="239"/>
      <c r="BA87" s="239"/>
      <c r="BB87" s="239"/>
      <c r="BC87" s="239"/>
      <c r="BD87" s="239"/>
      <c r="BE87" s="239"/>
      <c r="BF87" s="239"/>
      <c r="BG87"/>
      <c r="BH87"/>
      <c r="BI87"/>
      <c r="BJ87"/>
      <c r="BK87"/>
      <c r="BL87"/>
      <c r="BM87"/>
      <c r="BN87"/>
      <c r="BO87"/>
      <c r="BP87"/>
      <c r="BQ87"/>
      <c r="BR87"/>
      <c r="BS87"/>
      <c r="BT87"/>
      <c r="BU87"/>
      <c r="BV87"/>
      <c r="BW87"/>
      <c r="BX87"/>
      <c r="BY87"/>
    </row>
    <row r="88" spans="1:77" s="238" customFormat="1" ht="14.5" customHeight="1" x14ac:dyDescent="0.35">
      <c r="A88" s="153" t="s">
        <v>39</v>
      </c>
      <c r="B88" s="154">
        <v>0.83566214809999995</v>
      </c>
      <c r="C88" s="154">
        <v>0.83832900639999997</v>
      </c>
      <c r="D88" s="154">
        <v>0.81508078989999999</v>
      </c>
      <c r="E88" s="154">
        <v>0.85537111239999997</v>
      </c>
      <c r="F88" s="154">
        <v>0.86117084830000001</v>
      </c>
      <c r="G88" s="154">
        <v>0.83238636359999996</v>
      </c>
      <c r="H88" s="154">
        <v>0.85023825730000002</v>
      </c>
      <c r="I88" s="154">
        <v>0.84844491300000002</v>
      </c>
      <c r="J88" s="154">
        <v>0.86088379709999996</v>
      </c>
      <c r="K88" s="154">
        <v>0.83551198260000004</v>
      </c>
      <c r="L88" s="154">
        <v>0.8385506532</v>
      </c>
      <c r="M88" s="154">
        <v>0.81203007520000003</v>
      </c>
      <c r="N88" s="154">
        <v>0.80508670520231196</v>
      </c>
      <c r="O88" s="154">
        <v>0.80852733455401504</v>
      </c>
      <c r="P88" s="154">
        <v>0.77888446215139395</v>
      </c>
      <c r="Q88" s="201"/>
      <c r="R88" s="153" t="s">
        <v>39</v>
      </c>
      <c r="S88" s="154">
        <v>0.850240259</v>
      </c>
      <c r="T88" s="154">
        <v>0.8497182217</v>
      </c>
      <c r="U88" s="154">
        <v>0.85201155809999995</v>
      </c>
      <c r="V88" s="154">
        <v>0.84155903190000003</v>
      </c>
      <c r="W88" s="154">
        <v>0.84289206699999997</v>
      </c>
      <c r="X88" s="154">
        <v>0.83709072520000005</v>
      </c>
      <c r="Y88" s="154">
        <v>0.83547447490000004</v>
      </c>
      <c r="Z88" s="154">
        <v>0.83643054049999999</v>
      </c>
      <c r="AA88" s="154">
        <v>0.83089391560000003</v>
      </c>
      <c r="AB88" s="154">
        <v>0.82155656300000002</v>
      </c>
      <c r="AC88" s="154">
        <v>0.82183871580000001</v>
      </c>
      <c r="AD88" s="154">
        <v>0.82000870569999995</v>
      </c>
      <c r="AE88" s="154">
        <v>0.80493432150358601</v>
      </c>
      <c r="AF88" s="154">
        <v>0.80726154469178302</v>
      </c>
      <c r="AG88" s="154">
        <v>0.79048732943469802</v>
      </c>
      <c r="AH88" s="201"/>
      <c r="AI88" s="201"/>
      <c r="AQ88"/>
      <c r="AR88"/>
      <c r="AS88"/>
      <c r="AT88"/>
      <c r="AU88"/>
      <c r="AV88"/>
      <c r="AW88"/>
      <c r="AX88" s="239"/>
      <c r="AY88" s="239"/>
      <c r="AZ88" s="239"/>
      <c r="BA88" s="239"/>
      <c r="BB88" s="239"/>
      <c r="BC88" s="239"/>
      <c r="BD88" s="239"/>
      <c r="BE88" s="239"/>
      <c r="BF88" s="239"/>
      <c r="BG88"/>
      <c r="BH88"/>
      <c r="BI88"/>
      <c r="BJ88"/>
      <c r="BK88"/>
      <c r="BL88"/>
      <c r="BM88"/>
      <c r="BN88"/>
      <c r="BO88"/>
      <c r="BP88"/>
      <c r="BQ88"/>
      <c r="BR88"/>
      <c r="BS88"/>
      <c r="BT88"/>
      <c r="BU88"/>
      <c r="BV88"/>
      <c r="BW88"/>
      <c r="BX88"/>
      <c r="BY88"/>
    </row>
    <row r="89" spans="1:77" s="238" customFormat="1" ht="14.5" customHeight="1" x14ac:dyDescent="0.35">
      <c r="A89" s="229"/>
      <c r="B89" s="229"/>
      <c r="C89" s="229"/>
      <c r="D89" s="229"/>
      <c r="E89" s="229"/>
      <c r="F89" s="229"/>
      <c r="G89" s="229"/>
      <c r="H89" s="229"/>
      <c r="I89" s="229"/>
      <c r="J89" s="60"/>
      <c r="K89" s="63"/>
      <c r="L89" s="60"/>
      <c r="M89" s="18"/>
      <c r="N89" s="62"/>
      <c r="O89" s="61"/>
      <c r="P89" s="62"/>
      <c r="Q89" s="62"/>
      <c r="R89" s="229"/>
      <c r="S89" s="229"/>
      <c r="T89" s="229"/>
      <c r="U89" s="229"/>
      <c r="V89" s="229"/>
      <c r="W89" s="229"/>
      <c r="X89" s="229"/>
      <c r="Y89" s="229"/>
      <c r="Z89" s="229"/>
      <c r="AA89" s="229"/>
      <c r="AB89" s="229"/>
      <c r="AC89" s="229"/>
      <c r="AD89" s="229"/>
      <c r="AE89" s="229"/>
      <c r="AF89" s="229"/>
      <c r="AG89" s="229"/>
      <c r="AH89" s="229"/>
      <c r="AI89" s="229"/>
      <c r="AQ89"/>
      <c r="AR89"/>
      <c r="AS89"/>
      <c r="AT89"/>
      <c r="AU89"/>
      <c r="AV89"/>
      <c r="AW89"/>
      <c r="AX89" s="239"/>
      <c r="AY89" s="239"/>
      <c r="AZ89" s="239"/>
      <c r="BA89" s="239"/>
      <c r="BB89" s="239"/>
      <c r="BC89" s="239"/>
      <c r="BD89" s="239"/>
      <c r="BE89" s="239"/>
      <c r="BF89" s="239"/>
      <c r="BG89"/>
      <c r="BH89"/>
      <c r="BI89"/>
      <c r="BJ89"/>
      <c r="BK89"/>
      <c r="BL89"/>
      <c r="BM89"/>
      <c r="BN89"/>
      <c r="BO89"/>
      <c r="BP89"/>
      <c r="BQ89"/>
      <c r="BR89"/>
      <c r="BS89"/>
      <c r="BT89"/>
      <c r="BU89"/>
      <c r="BV89"/>
      <c r="BW89"/>
      <c r="BX89"/>
      <c r="BY89"/>
    </row>
    <row r="90" spans="1:77" s="238" customFormat="1" ht="21" customHeight="1" x14ac:dyDescent="0.35">
      <c r="A90" s="297" t="s">
        <v>79</v>
      </c>
      <c r="B90" s="293" t="s">
        <v>107</v>
      </c>
      <c r="C90" s="294"/>
      <c r="D90" s="295"/>
      <c r="E90" s="293" t="s">
        <v>108</v>
      </c>
      <c r="F90" s="294"/>
      <c r="G90" s="295"/>
      <c r="H90" s="299" t="s">
        <v>109</v>
      </c>
      <c r="I90" s="300"/>
      <c r="J90" s="300"/>
      <c r="K90" s="299" t="s">
        <v>89</v>
      </c>
      <c r="L90" s="300"/>
      <c r="M90" s="300"/>
      <c r="N90" s="301"/>
      <c r="O90" s="302"/>
      <c r="P90" s="302"/>
      <c r="Q90" s="231"/>
      <c r="R90" s="297" t="s">
        <v>79</v>
      </c>
      <c r="S90" s="293" t="s">
        <v>87</v>
      </c>
      <c r="T90" s="294"/>
      <c r="U90" s="295"/>
      <c r="V90" s="293" t="s">
        <v>86</v>
      </c>
      <c r="W90" s="294"/>
      <c r="X90" s="295"/>
      <c r="Y90" s="293" t="s">
        <v>85</v>
      </c>
      <c r="Z90" s="294"/>
      <c r="AA90" s="295"/>
      <c r="AB90" s="293" t="s">
        <v>84</v>
      </c>
      <c r="AC90" s="294"/>
      <c r="AD90" s="295"/>
      <c r="AE90" s="139"/>
      <c r="AF90" s="139"/>
      <c r="AG90" s="139"/>
      <c r="AQ90"/>
      <c r="AR90"/>
      <c r="AS90"/>
      <c r="AT90"/>
      <c r="AU90"/>
      <c r="AV90"/>
      <c r="AW90"/>
      <c r="AX90" s="239"/>
      <c r="AY90" s="239"/>
      <c r="AZ90" s="239"/>
      <c r="BA90" s="239"/>
      <c r="BB90" s="239"/>
      <c r="BC90" s="239"/>
      <c r="BD90" s="239"/>
      <c r="BE90" s="239"/>
      <c r="BF90" s="239"/>
      <c r="BG90"/>
      <c r="BH90"/>
      <c r="BI90"/>
      <c r="BJ90"/>
      <c r="BK90"/>
      <c r="BL90"/>
      <c r="BM90"/>
      <c r="BN90"/>
      <c r="BO90"/>
      <c r="BP90"/>
      <c r="BQ90"/>
      <c r="BR90"/>
      <c r="BS90"/>
      <c r="BT90"/>
      <c r="BU90"/>
      <c r="BV90"/>
      <c r="BW90"/>
      <c r="BX90"/>
      <c r="BY90"/>
    </row>
    <row r="91" spans="1:77" s="238" customFormat="1" ht="14.5" customHeight="1" x14ac:dyDescent="0.35">
      <c r="A91" s="298"/>
      <c r="B91" s="149" t="s">
        <v>39</v>
      </c>
      <c r="C91" s="149" t="s">
        <v>2</v>
      </c>
      <c r="D91" s="150" t="s">
        <v>7</v>
      </c>
      <c r="E91" s="149" t="s">
        <v>39</v>
      </c>
      <c r="F91" s="149" t="s">
        <v>2</v>
      </c>
      <c r="G91" s="150" t="s">
        <v>7</v>
      </c>
      <c r="H91" s="149" t="s">
        <v>39</v>
      </c>
      <c r="I91" s="149" t="s">
        <v>2</v>
      </c>
      <c r="J91" s="150" t="s">
        <v>7</v>
      </c>
      <c r="K91" s="149" t="s">
        <v>39</v>
      </c>
      <c r="L91" s="149" t="s">
        <v>2</v>
      </c>
      <c r="M91" s="150" t="s">
        <v>7</v>
      </c>
      <c r="N91" s="199"/>
      <c r="O91" s="199"/>
      <c r="P91" s="200"/>
      <c r="Q91" s="200"/>
      <c r="R91" s="298"/>
      <c r="S91" s="149" t="s">
        <v>39</v>
      </c>
      <c r="T91" s="149" t="s">
        <v>2</v>
      </c>
      <c r="U91" s="150" t="s">
        <v>7</v>
      </c>
      <c r="V91" s="149" t="s">
        <v>39</v>
      </c>
      <c r="W91" s="149" t="s">
        <v>2</v>
      </c>
      <c r="X91" s="149" t="s">
        <v>7</v>
      </c>
      <c r="Y91" s="149" t="s">
        <v>39</v>
      </c>
      <c r="Z91" s="149" t="s">
        <v>2</v>
      </c>
      <c r="AA91" s="149" t="s">
        <v>7</v>
      </c>
      <c r="AB91" s="149" t="s">
        <v>39</v>
      </c>
      <c r="AC91" s="149" t="s">
        <v>2</v>
      </c>
      <c r="AD91" s="149" t="s">
        <v>7</v>
      </c>
      <c r="AE91" s="199"/>
      <c r="AF91" s="199"/>
      <c r="AG91" s="199"/>
      <c r="AH91" s="199"/>
      <c r="AI91" s="199"/>
      <c r="AQ91"/>
      <c r="AR91"/>
      <c r="AS91"/>
      <c r="AT91"/>
      <c r="AU91"/>
      <c r="AV91"/>
      <c r="AW91"/>
      <c r="AX91" s="239"/>
      <c r="AY91" s="239"/>
      <c r="AZ91" s="239"/>
      <c r="BA91" s="239"/>
      <c r="BB91" s="239"/>
      <c r="BC91" s="239"/>
      <c r="BD91" s="239"/>
      <c r="BE91" s="239"/>
      <c r="BF91" s="239"/>
      <c r="BG91"/>
      <c r="BH91"/>
      <c r="BI91"/>
      <c r="BJ91"/>
      <c r="BK91"/>
      <c r="BL91"/>
      <c r="BM91"/>
      <c r="BN91"/>
      <c r="BO91"/>
      <c r="BP91"/>
      <c r="BQ91"/>
      <c r="BR91"/>
      <c r="BS91"/>
      <c r="BT91"/>
      <c r="BU91"/>
      <c r="BV91"/>
      <c r="BW91"/>
      <c r="BX91"/>
      <c r="BY91"/>
    </row>
    <row r="92" spans="1:77" s="238" customFormat="1" ht="14.5" customHeight="1" x14ac:dyDescent="0.35">
      <c r="A92" s="198" t="s">
        <v>80</v>
      </c>
      <c r="B92" s="152">
        <v>0.76056338028169002</v>
      </c>
      <c r="C92" s="152">
        <v>0.75980687990343998</v>
      </c>
      <c r="D92" s="152">
        <v>0.76719576719576699</v>
      </c>
      <c r="E92" s="152">
        <v>0.78936078936078902</v>
      </c>
      <c r="F92" s="152">
        <v>0.79194630872483196</v>
      </c>
      <c r="G92" s="152">
        <v>0.76734693877550997</v>
      </c>
      <c r="H92" s="152">
        <v>0.804321728691477</v>
      </c>
      <c r="I92" s="152">
        <v>0.80566534914360999</v>
      </c>
      <c r="J92" s="152">
        <v>0.79054054054054101</v>
      </c>
      <c r="K92" s="152">
        <v>0.76171449328005802</v>
      </c>
      <c r="L92" s="152">
        <v>0.76346885639895901</v>
      </c>
      <c r="M92" s="152">
        <v>0.744140625</v>
      </c>
      <c r="N92" s="201"/>
      <c r="O92" s="201"/>
      <c r="P92" s="201"/>
      <c r="Q92" s="201"/>
      <c r="R92" s="198" t="s">
        <v>80</v>
      </c>
      <c r="S92" s="152">
        <v>0.75643801376494002</v>
      </c>
      <c r="T92" s="152">
        <v>0.76052261306532698</v>
      </c>
      <c r="U92" s="152">
        <v>0.72742735648476298</v>
      </c>
      <c r="V92" s="152">
        <v>0.78177017386739101</v>
      </c>
      <c r="W92" s="152">
        <v>0.785704328431031</v>
      </c>
      <c r="X92" s="152">
        <v>0.75125730596710605</v>
      </c>
      <c r="Y92" s="152">
        <v>0.78954840152023298</v>
      </c>
      <c r="Z92" s="152">
        <v>0.79150545308841402</v>
      </c>
      <c r="AA92" s="152">
        <v>0.77366384269427901</v>
      </c>
      <c r="AB92" s="152">
        <v>0.74917619269800495</v>
      </c>
      <c r="AC92" s="152">
        <v>0.75307715153115096</v>
      </c>
      <c r="AD92" s="152">
        <v>0.71989677094479798</v>
      </c>
      <c r="AE92" s="201"/>
      <c r="AF92" s="201"/>
      <c r="AG92" s="201"/>
      <c r="AH92" s="201"/>
      <c r="AI92" s="201"/>
      <c r="AQ92"/>
      <c r="AR92"/>
      <c r="AS92"/>
      <c r="AT92"/>
      <c r="AU92"/>
      <c r="AV92"/>
      <c r="AW92"/>
      <c r="AX92" s="239"/>
      <c r="AY92" s="239"/>
      <c r="AZ92" s="239"/>
      <c r="BA92" s="239"/>
      <c r="BB92" s="239"/>
      <c r="BC92" s="239"/>
      <c r="BD92" s="239"/>
      <c r="BE92" s="239"/>
      <c r="BF92" s="239"/>
      <c r="BG92"/>
      <c r="BH92"/>
      <c r="BI92"/>
      <c r="BJ92"/>
      <c r="BK92"/>
      <c r="BL92"/>
      <c r="BM92"/>
      <c r="BN92"/>
      <c r="BO92"/>
      <c r="BP92"/>
      <c r="BQ92"/>
      <c r="BR92"/>
      <c r="BS92"/>
      <c r="BT92"/>
      <c r="BU92"/>
      <c r="BV92"/>
      <c r="BW92"/>
      <c r="BX92"/>
      <c r="BY92"/>
    </row>
    <row r="93" spans="1:77" s="238" customFormat="1" ht="14.5" customHeight="1" x14ac:dyDescent="0.35">
      <c r="A93" s="198" t="s">
        <v>42</v>
      </c>
      <c r="B93" s="152">
        <v>0.90072202166064996</v>
      </c>
      <c r="C93" s="152">
        <v>0.89370932754880705</v>
      </c>
      <c r="D93" s="152">
        <v>0.93548387096774199</v>
      </c>
      <c r="E93" s="152">
        <v>0.91883614088820798</v>
      </c>
      <c r="F93" s="152">
        <v>0.90874524714828897</v>
      </c>
      <c r="G93" s="152">
        <v>0.96062992125984203</v>
      </c>
      <c r="H93" s="152">
        <v>0.88749999999999996</v>
      </c>
      <c r="I93" s="152">
        <v>0.88201438848920899</v>
      </c>
      <c r="J93" s="152">
        <v>0.92380952380952397</v>
      </c>
      <c r="K93" s="152">
        <v>0.87820512820512797</v>
      </c>
      <c r="L93" s="152">
        <v>0.87523277467411498</v>
      </c>
      <c r="M93" s="152">
        <v>0.90697674418604601</v>
      </c>
      <c r="N93" s="201"/>
      <c r="O93" s="201"/>
      <c r="P93" s="201"/>
      <c r="Q93" s="201"/>
      <c r="R93" s="198" t="s">
        <v>42</v>
      </c>
      <c r="S93" s="152">
        <v>0.89199856476497996</v>
      </c>
      <c r="T93" s="152">
        <v>0.89457323030464497</v>
      </c>
      <c r="U93" s="152">
        <v>0.88113985751780999</v>
      </c>
      <c r="V93" s="152">
        <v>0.92237903225806495</v>
      </c>
      <c r="W93" s="152">
        <v>0.922237380627558</v>
      </c>
      <c r="X93" s="152">
        <v>0.92262662255026695</v>
      </c>
      <c r="Y93" s="152">
        <v>0.92243076519228195</v>
      </c>
      <c r="Z93" s="152">
        <v>0.92216122193835903</v>
      </c>
      <c r="AA93" s="152">
        <v>0.92321630804077004</v>
      </c>
      <c r="AB93" s="152">
        <v>0.91742837053963799</v>
      </c>
      <c r="AC93" s="152">
        <v>0.91797679713759095</v>
      </c>
      <c r="AD93" s="152">
        <v>0.91475409836065602</v>
      </c>
      <c r="AE93" s="201"/>
      <c r="AF93" s="201"/>
      <c r="AG93" s="201"/>
      <c r="AH93" s="201"/>
      <c r="AI93" s="201"/>
      <c r="AQ93"/>
      <c r="AR93"/>
      <c r="AS93"/>
      <c r="AT93"/>
      <c r="AU93"/>
      <c r="AV93"/>
      <c r="AW93"/>
      <c r="AX93" s="239"/>
      <c r="AY93" s="239"/>
      <c r="AZ93" s="239"/>
      <c r="BA93" s="239"/>
      <c r="BB93" s="239"/>
      <c r="BC93" s="239"/>
      <c r="BD93" s="239"/>
      <c r="BE93" s="239"/>
      <c r="BF93" s="239"/>
      <c r="BG93"/>
      <c r="BH93"/>
      <c r="BI93"/>
      <c r="BJ93"/>
      <c r="BK93"/>
      <c r="BL93"/>
      <c r="BM93"/>
      <c r="BN93"/>
      <c r="BO93"/>
      <c r="BP93"/>
      <c r="BQ93"/>
      <c r="BR93"/>
      <c r="BS93"/>
      <c r="BT93"/>
      <c r="BU93"/>
      <c r="BV93"/>
      <c r="BW93"/>
      <c r="BX93"/>
      <c r="BY93"/>
    </row>
    <row r="94" spans="1:77" s="238" customFormat="1" ht="14.5" customHeight="1" x14ac:dyDescent="0.35">
      <c r="A94" s="198" t="s">
        <v>33</v>
      </c>
      <c r="B94" s="152">
        <v>0.80539499036608897</v>
      </c>
      <c r="C94" s="152">
        <v>0.816593886462882</v>
      </c>
      <c r="D94" s="152">
        <v>0.72131147540983598</v>
      </c>
      <c r="E94" s="152">
        <v>0.82921810699588505</v>
      </c>
      <c r="F94" s="152">
        <v>0.83710407239818996</v>
      </c>
      <c r="G94" s="152">
        <v>0.75</v>
      </c>
      <c r="H94" s="152">
        <v>0.85953608247422697</v>
      </c>
      <c r="I94" s="152">
        <v>0.86543909348441905</v>
      </c>
      <c r="J94" s="152">
        <v>0.79104477611940305</v>
      </c>
      <c r="K94" s="152">
        <v>0.79817799579537496</v>
      </c>
      <c r="L94" s="152">
        <v>0.79860573199070495</v>
      </c>
      <c r="M94" s="152">
        <v>0.79104477611940305</v>
      </c>
      <c r="N94" s="201"/>
      <c r="O94" s="201"/>
      <c r="P94" s="201"/>
      <c r="Q94" s="201"/>
      <c r="R94" s="198" t="s">
        <v>33</v>
      </c>
      <c r="S94" s="152">
        <v>0.78954150112745602</v>
      </c>
      <c r="T94" s="152">
        <v>0.79070935342121795</v>
      </c>
      <c r="U94" s="152">
        <v>0.78215613382899596</v>
      </c>
      <c r="V94" s="152">
        <v>0.84102329830972999</v>
      </c>
      <c r="W94" s="152">
        <v>0.846043727225403</v>
      </c>
      <c r="X94" s="152">
        <v>0.80449017773620202</v>
      </c>
      <c r="Y94" s="152">
        <v>0.89283870967741896</v>
      </c>
      <c r="Z94" s="152">
        <v>0.89323297281496605</v>
      </c>
      <c r="AA94" s="152">
        <v>0.886272257323377</v>
      </c>
      <c r="AB94" s="152">
        <v>0.80897716229348904</v>
      </c>
      <c r="AC94" s="152">
        <v>0.81494476481623002</v>
      </c>
      <c r="AD94" s="152">
        <v>0.76324913323427401</v>
      </c>
      <c r="AE94" s="201"/>
      <c r="AF94" s="201"/>
      <c r="AG94" s="201"/>
      <c r="AH94" s="201"/>
      <c r="AI94" s="201"/>
      <c r="AQ94"/>
      <c r="AR94"/>
      <c r="AS94"/>
      <c r="AT94"/>
      <c r="AU94"/>
      <c r="AV94"/>
      <c r="AW94"/>
      <c r="AX94" s="239"/>
      <c r="AY94" s="239"/>
      <c r="AZ94" s="239"/>
      <c r="BA94" s="239"/>
      <c r="BB94" s="239"/>
      <c r="BC94" s="239"/>
      <c r="BD94" s="239"/>
      <c r="BE94" s="239"/>
      <c r="BF94" s="239"/>
      <c r="BG94"/>
      <c r="BH94"/>
      <c r="BI94"/>
      <c r="BJ94"/>
      <c r="BK94"/>
      <c r="BL94"/>
      <c r="BM94"/>
      <c r="BN94"/>
      <c r="BO94"/>
      <c r="BP94"/>
      <c r="BQ94"/>
      <c r="BR94"/>
      <c r="BS94"/>
      <c r="BT94"/>
      <c r="BU94"/>
      <c r="BV94"/>
      <c r="BW94"/>
      <c r="BX94"/>
      <c r="BY94"/>
    </row>
    <row r="95" spans="1:77" s="238" customFormat="1" ht="14.5" customHeight="1" x14ac:dyDescent="0.35">
      <c r="A95" s="198" t="s">
        <v>34</v>
      </c>
      <c r="B95" s="152">
        <v>0.91242362525458298</v>
      </c>
      <c r="C95" s="152">
        <v>0.91629955947136599</v>
      </c>
      <c r="D95" s="152">
        <v>0.86486486486486502</v>
      </c>
      <c r="E95" s="152">
        <v>0.93222354340071301</v>
      </c>
      <c r="F95" s="152">
        <v>0.93367346938775497</v>
      </c>
      <c r="G95" s="152">
        <v>0.91228070175438603</v>
      </c>
      <c r="H95" s="152">
        <v>0.92976939203354303</v>
      </c>
      <c r="I95" s="152">
        <v>0.92905405405405395</v>
      </c>
      <c r="J95" s="152">
        <v>0.939393939393939</v>
      </c>
      <c r="K95" s="152">
        <v>0.92003948667324797</v>
      </c>
      <c r="L95" s="152">
        <v>0.92085561497326196</v>
      </c>
      <c r="M95" s="152">
        <v>0.90909090909090895</v>
      </c>
      <c r="N95" s="201"/>
      <c r="O95" s="201"/>
      <c r="P95" s="201"/>
      <c r="Q95" s="201"/>
      <c r="R95" s="198" t="s">
        <v>34</v>
      </c>
      <c r="S95" s="152">
        <v>0.91697926949654496</v>
      </c>
      <c r="T95" s="152">
        <v>0.91757943823880295</v>
      </c>
      <c r="U95" s="152">
        <v>0.91079295154185003</v>
      </c>
      <c r="V95" s="152">
        <v>0.92209400873590197</v>
      </c>
      <c r="W95" s="152">
        <v>0.92199856218547804</v>
      </c>
      <c r="X95" s="152">
        <v>0.92280701754385996</v>
      </c>
      <c r="Y95" s="152">
        <v>0.92145753485530202</v>
      </c>
      <c r="Z95" s="152">
        <v>0.92136279926335196</v>
      </c>
      <c r="AA95" s="152">
        <v>0.92199413489736104</v>
      </c>
      <c r="AB95" s="152">
        <v>0.90499341638812902</v>
      </c>
      <c r="AC95" s="152">
        <v>0.90564448188711</v>
      </c>
      <c r="AD95" s="152">
        <v>0.89994815966822195</v>
      </c>
      <c r="AE95" s="201"/>
      <c r="AF95" s="201"/>
      <c r="AG95" s="201"/>
      <c r="AH95" s="201"/>
      <c r="AI95" s="201"/>
      <c r="AQ95"/>
      <c r="AR95"/>
      <c r="AS95"/>
      <c r="AT95"/>
      <c r="AU95"/>
      <c r="AV95"/>
      <c r="AW95"/>
      <c r="AX95" s="239"/>
      <c r="AY95" s="239"/>
      <c r="AZ95" s="239"/>
      <c r="BA95" s="239"/>
      <c r="BB95" s="239"/>
      <c r="BC95" s="239"/>
      <c r="BD95" s="239"/>
      <c r="BE95" s="239"/>
      <c r="BF95" s="239"/>
      <c r="BG95"/>
      <c r="BH95"/>
      <c r="BI95"/>
      <c r="BJ95"/>
      <c r="BK95"/>
      <c r="BL95"/>
      <c r="BM95"/>
      <c r="BN95"/>
      <c r="BO95"/>
      <c r="BP95"/>
      <c r="BQ95"/>
      <c r="BR95"/>
      <c r="BS95"/>
      <c r="BT95"/>
      <c r="BU95"/>
      <c r="BV95"/>
      <c r="BW95"/>
      <c r="BX95"/>
      <c r="BY95"/>
    </row>
    <row r="96" spans="1:77" s="238" customFormat="1" ht="20" customHeight="1" x14ac:dyDescent="0.35">
      <c r="A96" s="198" t="s">
        <v>81</v>
      </c>
      <c r="B96" s="152">
        <v>0.82666666666666699</v>
      </c>
      <c r="C96" s="152">
        <v>0.82857142857142896</v>
      </c>
      <c r="D96" s="152">
        <v>0.8</v>
      </c>
      <c r="E96" s="152">
        <v>0.88666666666666705</v>
      </c>
      <c r="F96" s="152">
        <v>0.876811594202899</v>
      </c>
      <c r="G96" s="152">
        <v>1</v>
      </c>
      <c r="H96" s="152">
        <v>0.77948717948717905</v>
      </c>
      <c r="I96" s="152">
        <v>0.76923076923076905</v>
      </c>
      <c r="J96" s="152">
        <v>0.84615384615384603</v>
      </c>
      <c r="K96" s="152">
        <v>0.748466257668712</v>
      </c>
      <c r="L96" s="152">
        <v>0.75324675324675305</v>
      </c>
      <c r="M96" s="152">
        <v>0.66666666666666696</v>
      </c>
      <c r="N96" s="201"/>
      <c r="O96" s="201"/>
      <c r="P96" s="201"/>
      <c r="Q96" s="201"/>
      <c r="R96" s="198" t="s">
        <v>81</v>
      </c>
      <c r="S96" s="152">
        <v>0.83478483606557397</v>
      </c>
      <c r="T96" s="152">
        <v>0.837728194726166</v>
      </c>
      <c r="U96" s="152">
        <v>0.80984340044742698</v>
      </c>
      <c r="V96" s="152">
        <v>0.84480467711931995</v>
      </c>
      <c r="W96" s="152">
        <v>0.85113365155131304</v>
      </c>
      <c r="X96" s="152">
        <v>0.79115479115479104</v>
      </c>
      <c r="Y96" s="152">
        <v>0.81105757037788495</v>
      </c>
      <c r="Z96" s="152">
        <v>0.81351981351981395</v>
      </c>
      <c r="AA96" s="152">
        <v>0.79289940828402405</v>
      </c>
      <c r="AB96" s="152">
        <v>0.80240641711229899</v>
      </c>
      <c r="AC96" s="152">
        <v>0.80351728320194105</v>
      </c>
      <c r="AD96" s="152">
        <v>0.79318181818181799</v>
      </c>
      <c r="AE96" s="201"/>
      <c r="AF96" s="201"/>
      <c r="AG96" s="201"/>
      <c r="AH96" s="201"/>
      <c r="AI96" s="201"/>
      <c r="AQ96"/>
      <c r="AR96"/>
      <c r="AS96"/>
      <c r="AT96"/>
      <c r="AU96"/>
      <c r="AV96"/>
      <c r="AW96"/>
      <c r="AX96" s="239"/>
      <c r="AY96" s="239"/>
      <c r="AZ96" s="239"/>
      <c r="BA96" s="239"/>
      <c r="BB96" s="239"/>
      <c r="BC96" s="239"/>
      <c r="BD96" s="239"/>
      <c r="BE96" s="239"/>
      <c r="BF96" s="239"/>
      <c r="BG96"/>
      <c r="BH96"/>
      <c r="BI96"/>
      <c r="BJ96"/>
      <c r="BK96"/>
      <c r="BL96"/>
      <c r="BM96"/>
      <c r="BN96"/>
      <c r="BO96"/>
      <c r="BP96"/>
      <c r="BQ96"/>
      <c r="BR96"/>
      <c r="BS96"/>
      <c r="BT96"/>
      <c r="BU96"/>
      <c r="BV96"/>
      <c r="BW96"/>
      <c r="BX96"/>
      <c r="BY96"/>
    </row>
    <row r="97" spans="1:77" s="238" customFormat="1" ht="14.5" customHeight="1" x14ac:dyDescent="0.35">
      <c r="A97" s="198" t="s">
        <v>36</v>
      </c>
      <c r="B97" s="152">
        <v>0</v>
      </c>
      <c r="C97" s="152">
        <v>0</v>
      </c>
      <c r="D97" s="152">
        <v>0</v>
      </c>
      <c r="E97" s="152">
        <v>0</v>
      </c>
      <c r="F97" s="152">
        <v>0</v>
      </c>
      <c r="G97" s="152">
        <v>0</v>
      </c>
      <c r="H97" s="152">
        <v>1</v>
      </c>
      <c r="I97" s="152">
        <v>1</v>
      </c>
      <c r="J97" s="152">
        <v>0</v>
      </c>
      <c r="K97" s="152" t="s">
        <v>3</v>
      </c>
      <c r="L97" s="152" t="s">
        <v>3</v>
      </c>
      <c r="M97" s="152" t="s">
        <v>3</v>
      </c>
      <c r="N97" s="201"/>
      <c r="O97" s="201"/>
      <c r="P97" s="201"/>
      <c r="Q97" s="201"/>
      <c r="R97" s="198" t="s">
        <v>36</v>
      </c>
      <c r="S97" s="152">
        <v>1</v>
      </c>
      <c r="T97" s="152">
        <v>1</v>
      </c>
      <c r="U97" s="152">
        <v>0</v>
      </c>
      <c r="V97" s="152">
        <v>0.85</v>
      </c>
      <c r="W97" s="152">
        <v>0.84615384615384603</v>
      </c>
      <c r="X97" s="152">
        <v>1</v>
      </c>
      <c r="Y97" s="152">
        <v>0.734375</v>
      </c>
      <c r="Z97" s="152">
        <v>0.72131147540983598</v>
      </c>
      <c r="AA97" s="152">
        <v>1</v>
      </c>
      <c r="AB97" s="152">
        <v>0.582278481012658</v>
      </c>
      <c r="AC97" s="152">
        <v>0.602739726027397</v>
      </c>
      <c r="AD97" s="152">
        <v>0.33333333333333298</v>
      </c>
      <c r="AE97" s="201"/>
      <c r="AF97" s="201"/>
      <c r="AG97" s="201"/>
      <c r="AH97" s="201"/>
      <c r="AI97" s="201"/>
      <c r="AQ97"/>
      <c r="AR97"/>
      <c r="AS97"/>
      <c r="AT97"/>
      <c r="AU97"/>
      <c r="AV97"/>
      <c r="AW97"/>
      <c r="AX97" s="239"/>
      <c r="AY97" s="239"/>
      <c r="AZ97" s="239"/>
      <c r="BA97" s="239"/>
      <c r="BB97" s="239"/>
      <c r="BC97" s="239"/>
      <c r="BD97" s="239"/>
      <c r="BE97" s="239"/>
      <c r="BF97" s="239"/>
      <c r="BG97"/>
      <c r="BH97"/>
      <c r="BI97"/>
      <c r="BJ97"/>
      <c r="BK97"/>
      <c r="BL97"/>
      <c r="BM97"/>
      <c r="BN97"/>
      <c r="BO97"/>
      <c r="BP97"/>
      <c r="BQ97"/>
      <c r="BR97"/>
      <c r="BS97"/>
      <c r="BT97"/>
      <c r="BU97"/>
      <c r="BV97"/>
      <c r="BW97"/>
      <c r="BX97"/>
      <c r="BY97"/>
    </row>
    <row r="98" spans="1:77" s="238" customFormat="1" ht="14.5" customHeight="1" x14ac:dyDescent="0.35">
      <c r="A98" s="151" t="s">
        <v>37</v>
      </c>
      <c r="B98" s="152">
        <v>0</v>
      </c>
      <c r="C98" s="152">
        <v>0</v>
      </c>
      <c r="D98" s="152">
        <v>0</v>
      </c>
      <c r="E98" s="152">
        <v>1</v>
      </c>
      <c r="F98" s="152">
        <v>1</v>
      </c>
      <c r="G98" s="152">
        <v>0</v>
      </c>
      <c r="H98" s="152">
        <v>0.8</v>
      </c>
      <c r="I98" s="152">
        <v>0.88888888888888895</v>
      </c>
      <c r="J98" s="152">
        <v>0</v>
      </c>
      <c r="K98" s="152">
        <v>0.88571428571428601</v>
      </c>
      <c r="L98" s="152">
        <v>0.90909090909090895</v>
      </c>
      <c r="M98" s="152">
        <v>0.5</v>
      </c>
      <c r="N98" s="201"/>
      <c r="O98" s="201"/>
      <c r="P98" s="201"/>
      <c r="Q98" s="201"/>
      <c r="R98" s="151" t="s">
        <v>37</v>
      </c>
      <c r="S98" s="152">
        <v>1</v>
      </c>
      <c r="T98" s="152">
        <v>1</v>
      </c>
      <c r="U98" s="152">
        <v>1</v>
      </c>
      <c r="V98" s="152">
        <v>0.75</v>
      </c>
      <c r="W98" s="152">
        <v>0.78947368421052599</v>
      </c>
      <c r="X98" s="152">
        <v>0</v>
      </c>
      <c r="Y98" s="152">
        <v>0.891156462585034</v>
      </c>
      <c r="Z98" s="152">
        <v>0.87866108786610897</v>
      </c>
      <c r="AA98" s="152">
        <v>0.94545454545454499</v>
      </c>
      <c r="AB98" s="152">
        <v>0.90107637109174799</v>
      </c>
      <c r="AC98" s="152">
        <v>0.90314913844325595</v>
      </c>
      <c r="AD98" s="152">
        <v>0.88679245283018904</v>
      </c>
      <c r="AE98" s="201"/>
      <c r="AF98" s="201"/>
      <c r="AG98" s="201"/>
      <c r="AH98" s="201"/>
      <c r="AI98" s="201"/>
      <c r="AQ98"/>
      <c r="AR98"/>
      <c r="AS98"/>
      <c r="AT98"/>
      <c r="AU98"/>
      <c r="AV98"/>
      <c r="AW98"/>
      <c r="AX98" s="239"/>
      <c r="AY98" s="239"/>
      <c r="AZ98" s="239"/>
      <c r="BA98" s="239"/>
      <c r="BB98" s="239"/>
      <c r="BC98" s="239"/>
      <c r="BD98" s="239"/>
      <c r="BE98" s="239"/>
      <c r="BF98" s="239"/>
      <c r="BG98"/>
      <c r="BH98"/>
      <c r="BI98"/>
      <c r="BJ98"/>
      <c r="BK98"/>
      <c r="BL98"/>
      <c r="BM98"/>
      <c r="BN98"/>
      <c r="BO98"/>
      <c r="BP98"/>
      <c r="BQ98"/>
      <c r="BR98"/>
      <c r="BS98"/>
      <c r="BT98"/>
      <c r="BU98"/>
      <c r="BV98"/>
      <c r="BW98"/>
      <c r="BX98"/>
      <c r="BY98"/>
    </row>
    <row r="99" spans="1:77" s="238" customFormat="1" ht="14.5" customHeight="1" x14ac:dyDescent="0.35">
      <c r="A99" s="151" t="s">
        <v>82</v>
      </c>
      <c r="B99" s="152">
        <v>0.83333333333333304</v>
      </c>
      <c r="C99" s="152">
        <v>0.8</v>
      </c>
      <c r="D99" s="152">
        <v>1</v>
      </c>
      <c r="E99" s="152">
        <v>0</v>
      </c>
      <c r="F99" s="152">
        <v>0</v>
      </c>
      <c r="G99" s="152">
        <v>0</v>
      </c>
      <c r="H99" s="152">
        <v>0</v>
      </c>
      <c r="I99" s="152">
        <v>0</v>
      </c>
      <c r="J99" s="152">
        <v>0</v>
      </c>
      <c r="K99" s="152" t="s">
        <v>3</v>
      </c>
      <c r="L99" s="152" t="s">
        <v>3</v>
      </c>
      <c r="M99" s="152" t="s">
        <v>3</v>
      </c>
      <c r="N99" s="201"/>
      <c r="O99" s="201"/>
      <c r="P99" s="201"/>
      <c r="Q99" s="201"/>
      <c r="R99" s="151" t="s">
        <v>82</v>
      </c>
      <c r="S99" s="152">
        <v>0.67297297297297298</v>
      </c>
      <c r="T99" s="152">
        <v>0.66867469879518104</v>
      </c>
      <c r="U99" s="152">
        <v>0.71052631578947401</v>
      </c>
      <c r="V99" s="152">
        <v>1</v>
      </c>
      <c r="W99" s="152">
        <v>1</v>
      </c>
      <c r="X99" s="152">
        <v>0</v>
      </c>
      <c r="Y99" s="152">
        <v>0</v>
      </c>
      <c r="Z99" s="152">
        <v>0</v>
      </c>
      <c r="AA99" s="152">
        <v>0</v>
      </c>
      <c r="AB99" s="152" t="s">
        <v>3</v>
      </c>
      <c r="AC99" s="152" t="s">
        <v>3</v>
      </c>
      <c r="AD99" s="152" t="s">
        <v>3</v>
      </c>
      <c r="AE99" s="201"/>
      <c r="AF99" s="201"/>
      <c r="AG99" s="201"/>
      <c r="AH99" s="201"/>
      <c r="AI99" s="201"/>
      <c r="AQ99"/>
      <c r="AR99"/>
      <c r="AS99"/>
      <c r="AT99"/>
      <c r="AU99"/>
      <c r="AV99"/>
      <c r="AW99"/>
      <c r="AX99" s="239"/>
      <c r="AY99" s="239"/>
      <c r="AZ99" s="239"/>
      <c r="BA99" s="239"/>
      <c r="BB99" s="239"/>
      <c r="BC99" s="239"/>
      <c r="BD99" s="239"/>
      <c r="BE99" s="239"/>
      <c r="BF99" s="239"/>
      <c r="BG99"/>
      <c r="BH99"/>
      <c r="BI99"/>
      <c r="BJ99"/>
      <c r="BK99"/>
      <c r="BL99"/>
      <c r="BM99"/>
      <c r="BN99"/>
      <c r="BO99"/>
      <c r="BP99"/>
      <c r="BQ99"/>
      <c r="BR99"/>
      <c r="BS99"/>
      <c r="BT99"/>
      <c r="BU99"/>
      <c r="BV99"/>
      <c r="BW99"/>
      <c r="BX99"/>
      <c r="BY99"/>
    </row>
    <row r="100" spans="1:77" s="238" customFormat="1" ht="14.5" customHeight="1" x14ac:dyDescent="0.35">
      <c r="A100" s="153" t="s">
        <v>39</v>
      </c>
      <c r="B100" s="154">
        <v>0.81267526640493504</v>
      </c>
      <c r="C100" s="154">
        <v>0.81291338582677197</v>
      </c>
      <c r="D100" s="154">
        <v>0.81074168797954005</v>
      </c>
      <c r="E100" s="154">
        <v>0.84296594982078898</v>
      </c>
      <c r="F100" s="154">
        <v>0.84342799698416704</v>
      </c>
      <c r="G100" s="154">
        <v>0.839175257731959</v>
      </c>
      <c r="H100" s="154">
        <v>0.84129861568886</v>
      </c>
      <c r="I100" s="154">
        <v>0.84193313953488402</v>
      </c>
      <c r="J100" s="154">
        <v>0.83422459893048095</v>
      </c>
      <c r="K100" s="154">
        <v>0.79447992700729897</v>
      </c>
      <c r="L100" s="154">
        <v>0.79566914264131905</v>
      </c>
      <c r="M100" s="154">
        <v>0.78292682926829305</v>
      </c>
      <c r="N100" s="201"/>
      <c r="O100" s="201"/>
      <c r="P100" s="201"/>
      <c r="Q100" s="201"/>
      <c r="R100" s="153" t="s">
        <v>39</v>
      </c>
      <c r="S100" s="154">
        <v>0.79984333816726805</v>
      </c>
      <c r="T100" s="154">
        <v>0.80242727328169805</v>
      </c>
      <c r="U100" s="154">
        <v>0.78252146697696801</v>
      </c>
      <c r="V100" s="154">
        <v>0.83322027925824804</v>
      </c>
      <c r="W100" s="154">
        <v>0.83490841678924799</v>
      </c>
      <c r="X100" s="154">
        <v>0.82105856649517195</v>
      </c>
      <c r="Y100" s="154">
        <v>0.83700481611500099</v>
      </c>
      <c r="Z100" s="154">
        <v>0.8369958928815</v>
      </c>
      <c r="AA100" s="154">
        <v>0.83643742703063295</v>
      </c>
      <c r="AB100" s="154">
        <v>0.79202538833528702</v>
      </c>
      <c r="AC100" s="154">
        <v>0.794618074613056</v>
      </c>
      <c r="AD100" s="154">
        <v>0.77313210359605</v>
      </c>
      <c r="AE100" s="201"/>
      <c r="AF100" s="201"/>
      <c r="AG100" s="201"/>
      <c r="AH100" s="201"/>
      <c r="AI100" s="201"/>
      <c r="AQ100"/>
      <c r="AR100"/>
      <c r="AS100"/>
      <c r="AT100"/>
      <c r="AU100"/>
      <c r="AV100"/>
      <c r="AW100"/>
      <c r="AX100" s="239"/>
      <c r="AY100" s="239"/>
      <c r="AZ100" s="239"/>
      <c r="BA100" s="239"/>
      <c r="BB100" s="239"/>
      <c r="BC100" s="239"/>
      <c r="BD100" s="239"/>
      <c r="BE100" s="239"/>
      <c r="BF100" s="239"/>
      <c r="BG100"/>
      <c r="BH100"/>
      <c r="BI100"/>
      <c r="BJ100"/>
      <c r="BK100"/>
      <c r="BL100"/>
      <c r="BM100"/>
      <c r="BN100"/>
      <c r="BO100"/>
      <c r="BP100"/>
      <c r="BQ100"/>
      <c r="BR100"/>
      <c r="BS100"/>
      <c r="BT100"/>
      <c r="BU100"/>
      <c r="BV100"/>
      <c r="BW100"/>
      <c r="BX100"/>
      <c r="BY100"/>
    </row>
    <row r="101" spans="1:77" s="238" customFormat="1" ht="14.5" customHeight="1" x14ac:dyDescent="0.35">
      <c r="A101" s="296" t="s">
        <v>40</v>
      </c>
      <c r="B101" s="296"/>
      <c r="C101" s="296"/>
      <c r="D101" s="296"/>
      <c r="E101" s="296"/>
      <c r="F101" s="296"/>
      <c r="G101" s="296"/>
      <c r="H101" s="296"/>
      <c r="I101" s="296"/>
      <c r="J101"/>
      <c r="K101"/>
      <c r="L101"/>
      <c r="M101"/>
      <c r="N101"/>
      <c r="O101"/>
      <c r="P101"/>
      <c r="Q101"/>
      <c r="R101" s="27" t="s">
        <v>40</v>
      </c>
      <c r="S101" s="139"/>
      <c r="T101" s="139"/>
      <c r="U101" s="139"/>
      <c r="V101" s="139"/>
      <c r="W101" s="139"/>
      <c r="X101" s="139"/>
      <c r="Y101" s="139"/>
      <c r="Z101" s="139"/>
      <c r="AA101" s="139"/>
      <c r="AB101" s="139"/>
      <c r="AC101" s="139"/>
      <c r="AD101" s="139"/>
      <c r="AE101" s="139"/>
      <c r="AF101" s="139"/>
      <c r="AG101" s="139"/>
      <c r="AQ101"/>
      <c r="AR101"/>
      <c r="AS101"/>
      <c r="AT101"/>
      <c r="AU101"/>
      <c r="AV101"/>
      <c r="AW101"/>
      <c r="AX101" s="239"/>
      <c r="AY101" s="239"/>
      <c r="AZ101" s="239"/>
      <c r="BA101" s="239"/>
      <c r="BB101" s="239"/>
      <c r="BC101" s="239"/>
      <c r="BD101" s="239"/>
      <c r="BE101" s="239"/>
      <c r="BF101" s="239"/>
      <c r="BG101"/>
      <c r="BH101"/>
      <c r="BI101"/>
      <c r="BJ101"/>
      <c r="BK101"/>
      <c r="BL101"/>
      <c r="BM101"/>
      <c r="BN101"/>
      <c r="BO101"/>
      <c r="BP101"/>
      <c r="BQ101"/>
      <c r="BR101"/>
      <c r="BS101"/>
      <c r="BT101"/>
      <c r="BU101"/>
      <c r="BV101"/>
      <c r="BW101"/>
      <c r="BX101"/>
      <c r="BY101"/>
    </row>
    <row r="102" spans="1:77" s="238" customFormat="1" ht="14.5" customHeight="1" x14ac:dyDescent="0.35">
      <c r="A102" s="296" t="s">
        <v>178</v>
      </c>
      <c r="B102" s="296"/>
      <c r="C102" s="296"/>
      <c r="D102" s="296"/>
      <c r="E102" s="296"/>
      <c r="F102" s="296"/>
      <c r="G102" s="296"/>
      <c r="H102" s="296"/>
      <c r="I102" s="296"/>
      <c r="J102"/>
      <c r="K102"/>
      <c r="L102"/>
      <c r="M102"/>
      <c r="N102"/>
      <c r="O102"/>
      <c r="P102"/>
      <c r="Q102"/>
      <c r="R102" s="27" t="s">
        <v>5</v>
      </c>
      <c r="S102" s="139"/>
      <c r="T102" s="139"/>
      <c r="U102" s="139"/>
      <c r="V102" s="139"/>
      <c r="W102" s="139"/>
      <c r="X102" s="139"/>
      <c r="Y102" s="139"/>
      <c r="Z102" s="139"/>
      <c r="AA102" s="139"/>
      <c r="AB102" s="139"/>
      <c r="AC102" s="139"/>
      <c r="AD102" s="139"/>
      <c r="AE102" s="139"/>
      <c r="AF102" s="139"/>
      <c r="AG102" s="139"/>
      <c r="AQ102"/>
      <c r="AR102"/>
      <c r="AS102"/>
      <c r="AT102"/>
      <c r="AU102"/>
      <c r="AV102"/>
      <c r="AW102"/>
      <c r="AX102" s="239"/>
      <c r="AY102" s="239"/>
      <c r="AZ102" s="239"/>
      <c r="BA102" s="239"/>
      <c r="BB102" s="239"/>
      <c r="BC102" s="239"/>
      <c r="BD102" s="239"/>
      <c r="BE102" s="239"/>
      <c r="BF102" s="239"/>
      <c r="BG102"/>
      <c r="BH102"/>
      <c r="BI102"/>
      <c r="BJ102"/>
      <c r="BK102"/>
      <c r="BL102"/>
      <c r="BM102"/>
      <c r="BN102"/>
      <c r="BO102"/>
      <c r="BP102"/>
      <c r="BQ102"/>
      <c r="BR102"/>
      <c r="BS102"/>
      <c r="BT102"/>
      <c r="BU102"/>
      <c r="BV102"/>
      <c r="BW102"/>
      <c r="BX102"/>
      <c r="BY102"/>
    </row>
    <row r="103" spans="1:77" s="238" customFormat="1" ht="14.5" customHeight="1" x14ac:dyDescent="0.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Q103"/>
      <c r="AR103"/>
      <c r="AS103"/>
      <c r="AT103"/>
      <c r="AU103"/>
      <c r="AV103"/>
      <c r="AW103"/>
      <c r="AX103" s="239"/>
      <c r="AY103" s="239"/>
      <c r="AZ103" s="239"/>
      <c r="BA103" s="239"/>
      <c r="BB103" s="239"/>
      <c r="BC103" s="239"/>
      <c r="BD103" s="239"/>
      <c r="BE103" s="239"/>
      <c r="BF103" s="239"/>
      <c r="BG103"/>
      <c r="BH103"/>
      <c r="BI103"/>
      <c r="BJ103"/>
      <c r="BK103"/>
      <c r="BL103"/>
      <c r="BM103"/>
      <c r="BN103"/>
      <c r="BO103"/>
      <c r="BP103"/>
      <c r="BQ103"/>
      <c r="BR103"/>
      <c r="BS103"/>
      <c r="BT103"/>
      <c r="BU103"/>
      <c r="BV103"/>
      <c r="BW103"/>
      <c r="BX103"/>
      <c r="BY103"/>
    </row>
    <row r="104" spans="1:77" s="238" customFormat="1" ht="14.5" customHeight="1" x14ac:dyDescent="0.3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Q104"/>
      <c r="AR104"/>
      <c r="AS104"/>
      <c r="AT104"/>
      <c r="AU104"/>
      <c r="AV104"/>
      <c r="AW104"/>
      <c r="AX104" s="239"/>
      <c r="AY104" s="239"/>
      <c r="AZ104" s="239"/>
      <c r="BA104" s="239"/>
      <c r="BB104" s="239"/>
      <c r="BC104" s="239"/>
      <c r="BD104" s="239"/>
      <c r="BE104" s="239"/>
      <c r="BF104" s="239"/>
      <c r="BG104"/>
      <c r="BH104"/>
      <c r="BI104"/>
      <c r="BJ104"/>
      <c r="BK104"/>
      <c r="BL104"/>
      <c r="BM104"/>
      <c r="BN104"/>
      <c r="BO104"/>
      <c r="BP104"/>
      <c r="BQ104"/>
      <c r="BR104"/>
      <c r="BS104"/>
      <c r="BT104"/>
      <c r="BU104"/>
      <c r="BV104"/>
      <c r="BW104"/>
      <c r="BX104"/>
      <c r="BY104"/>
    </row>
    <row r="105" spans="1:77" s="238" customFormat="1" ht="14.5" customHeight="1" x14ac:dyDescent="0.3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Q105"/>
      <c r="AR105"/>
      <c r="AS105"/>
      <c r="AT105"/>
      <c r="AU105"/>
      <c r="AV105"/>
      <c r="AW105"/>
      <c r="AX105" s="239"/>
      <c r="AY105" s="239"/>
      <c r="AZ105" s="239"/>
      <c r="BA105" s="239"/>
      <c r="BB105" s="239"/>
      <c r="BC105" s="239"/>
      <c r="BD105" s="239"/>
      <c r="BE105" s="239"/>
      <c r="BF105" s="239"/>
      <c r="BG105"/>
      <c r="BH105"/>
      <c r="BI105"/>
      <c r="BJ105"/>
      <c r="BK105"/>
      <c r="BL105"/>
      <c r="BM105"/>
      <c r="BN105"/>
      <c r="BO105"/>
      <c r="BP105"/>
      <c r="BQ105"/>
      <c r="BR105"/>
      <c r="BS105"/>
      <c r="BT105"/>
      <c r="BU105"/>
      <c r="BV105"/>
      <c r="BW105"/>
      <c r="BX105"/>
      <c r="BY105"/>
    </row>
    <row r="106" spans="1:77" s="238" customFormat="1" ht="14.5" customHeight="1" x14ac:dyDescent="0.3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Q106"/>
      <c r="AR106"/>
      <c r="AS106"/>
      <c r="AT106"/>
      <c r="AU106"/>
      <c r="AV106"/>
      <c r="AW106"/>
      <c r="AX106" s="239"/>
      <c r="AY106" s="239"/>
      <c r="AZ106" s="239"/>
      <c r="BA106" s="239"/>
      <c r="BB106" s="239"/>
      <c r="BC106" s="239"/>
      <c r="BD106" s="239"/>
      <c r="BE106" s="239"/>
      <c r="BF106" s="239"/>
      <c r="BG106"/>
      <c r="BH106"/>
      <c r="BI106"/>
      <c r="BJ106"/>
      <c r="BK106"/>
      <c r="BL106"/>
      <c r="BM106"/>
      <c r="BN106"/>
      <c r="BO106"/>
      <c r="BP106"/>
      <c r="BQ106"/>
      <c r="BR106"/>
      <c r="BS106"/>
      <c r="BT106"/>
      <c r="BU106"/>
      <c r="BV106"/>
      <c r="BW106"/>
      <c r="BX106"/>
      <c r="BY106"/>
    </row>
    <row r="107" spans="1:77" s="238" customFormat="1" ht="14.5" customHeight="1" x14ac:dyDescent="0.3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Q107"/>
      <c r="AR107"/>
      <c r="AS107"/>
      <c r="AT107"/>
      <c r="AU107"/>
      <c r="AV107"/>
      <c r="AW107"/>
      <c r="AX107" s="239"/>
      <c r="AY107" s="239"/>
      <c r="AZ107" s="239"/>
      <c r="BA107" s="239"/>
      <c r="BB107" s="239"/>
      <c r="BC107" s="239"/>
      <c r="BD107" s="239"/>
      <c r="BE107" s="239"/>
      <c r="BF107" s="239"/>
      <c r="BG107"/>
      <c r="BH107"/>
      <c r="BI107"/>
      <c r="BJ107"/>
      <c r="BK107"/>
      <c r="BL107"/>
      <c r="BM107"/>
      <c r="BN107"/>
      <c r="BO107"/>
      <c r="BP107"/>
      <c r="BQ107"/>
      <c r="BR107"/>
      <c r="BS107"/>
      <c r="BT107"/>
      <c r="BU107"/>
      <c r="BV107"/>
      <c r="BW107"/>
      <c r="BX107"/>
      <c r="BY107"/>
    </row>
    <row r="108" spans="1:77" s="238" customFormat="1" ht="14.5" customHeight="1" x14ac:dyDescent="0.3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Q108"/>
      <c r="AR108"/>
      <c r="AS108"/>
      <c r="AT108"/>
      <c r="AU108"/>
      <c r="AV108"/>
      <c r="AW108"/>
      <c r="AX108" s="239"/>
      <c r="AY108" s="239"/>
      <c r="AZ108" s="239"/>
      <c r="BA108" s="239"/>
      <c r="BB108" s="239"/>
      <c r="BC108" s="239"/>
      <c r="BD108" s="239"/>
      <c r="BE108" s="239"/>
      <c r="BF108" s="239"/>
      <c r="BG108"/>
      <c r="BH108"/>
      <c r="BI108"/>
      <c r="BJ108"/>
      <c r="BK108"/>
      <c r="BL108"/>
      <c r="BM108"/>
      <c r="BN108"/>
      <c r="BO108"/>
      <c r="BP108"/>
      <c r="BQ108"/>
      <c r="BR108"/>
      <c r="BS108"/>
      <c r="BT108"/>
      <c r="BU108"/>
      <c r="BV108"/>
      <c r="BW108"/>
      <c r="BX108"/>
      <c r="BY108"/>
    </row>
    <row r="109" spans="1:77" s="238" customFormat="1" ht="14.5" customHeight="1" x14ac:dyDescent="0.3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Q109"/>
      <c r="AR109"/>
      <c r="AS109"/>
      <c r="AT109"/>
      <c r="AU109"/>
      <c r="AV109"/>
      <c r="AW109"/>
      <c r="AX109" s="239"/>
      <c r="AY109" s="239"/>
      <c r="AZ109" s="239"/>
      <c r="BA109" s="239"/>
      <c r="BB109" s="239"/>
      <c r="BC109" s="239"/>
      <c r="BD109" s="239"/>
      <c r="BE109" s="239"/>
      <c r="BF109" s="239"/>
      <c r="BG109"/>
      <c r="BH109"/>
      <c r="BI109"/>
      <c r="BJ109"/>
      <c r="BK109"/>
      <c r="BL109"/>
      <c r="BM109"/>
      <c r="BN109"/>
      <c r="BO109"/>
      <c r="BP109"/>
      <c r="BQ109"/>
      <c r="BR109"/>
      <c r="BS109"/>
      <c r="BT109"/>
      <c r="BU109"/>
      <c r="BV109"/>
      <c r="BW109"/>
      <c r="BX109"/>
      <c r="BY109"/>
    </row>
    <row r="110" spans="1:77" s="238" customFormat="1" ht="14.5" customHeight="1" x14ac:dyDescent="0.3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Q110"/>
      <c r="AR110"/>
      <c r="AS110"/>
      <c r="AT110"/>
      <c r="AU110"/>
      <c r="AV110"/>
      <c r="AW110"/>
      <c r="AX110" s="239"/>
      <c r="AY110" s="239"/>
      <c r="AZ110" s="239"/>
      <c r="BA110" s="239"/>
      <c r="BB110" s="239"/>
      <c r="BC110" s="239"/>
      <c r="BD110" s="239"/>
      <c r="BE110" s="239"/>
      <c r="BF110" s="239"/>
      <c r="BG110"/>
      <c r="BH110"/>
      <c r="BI110"/>
      <c r="BJ110"/>
      <c r="BK110"/>
      <c r="BL110"/>
      <c r="BM110"/>
      <c r="BN110"/>
      <c r="BO110"/>
      <c r="BP110"/>
      <c r="BQ110"/>
      <c r="BR110"/>
      <c r="BS110"/>
      <c r="BT110"/>
      <c r="BU110"/>
      <c r="BV110"/>
      <c r="BW110"/>
      <c r="BX110"/>
      <c r="BY110"/>
    </row>
    <row r="111" spans="1:77" s="238" customFormat="1" ht="14.5" customHeight="1" x14ac:dyDescent="0.3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Q111"/>
      <c r="AR111"/>
      <c r="AS111"/>
      <c r="AT111"/>
      <c r="AU111"/>
      <c r="AV111"/>
      <c r="AW111"/>
      <c r="AX111" s="239"/>
      <c r="AY111" s="239"/>
      <c r="AZ111" s="239"/>
      <c r="BA111" s="239"/>
      <c r="BB111" s="239"/>
      <c r="BC111" s="239"/>
      <c r="BD111" s="239"/>
      <c r="BE111" s="239"/>
      <c r="BF111" s="239"/>
      <c r="BG111"/>
      <c r="BH111"/>
      <c r="BI111"/>
      <c r="BJ111"/>
      <c r="BK111"/>
      <c r="BL111"/>
      <c r="BM111"/>
      <c r="BN111"/>
      <c r="BO111"/>
      <c r="BP111"/>
      <c r="BQ111"/>
      <c r="BR111"/>
      <c r="BS111"/>
      <c r="BT111"/>
      <c r="BU111"/>
      <c r="BV111"/>
      <c r="BW111"/>
      <c r="BX111"/>
      <c r="BY111"/>
    </row>
    <row r="112" spans="1:77" s="238" customFormat="1" ht="14.5" customHeight="1" x14ac:dyDescent="0.3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Q112"/>
      <c r="AR112"/>
      <c r="AS112"/>
      <c r="AT112"/>
      <c r="AU112"/>
      <c r="AV112"/>
      <c r="AW112"/>
      <c r="AX112" s="239"/>
      <c r="AY112" s="239"/>
      <c r="AZ112" s="239"/>
      <c r="BA112" s="239"/>
      <c r="BB112" s="239"/>
      <c r="BC112" s="239"/>
      <c r="BD112" s="239"/>
      <c r="BE112" s="239"/>
      <c r="BF112" s="239"/>
      <c r="BG112"/>
      <c r="BH112"/>
      <c r="BI112"/>
      <c r="BJ112"/>
      <c r="BK112"/>
      <c r="BL112"/>
      <c r="BM112"/>
      <c r="BN112"/>
      <c r="BO112"/>
      <c r="BP112"/>
      <c r="BQ112"/>
      <c r="BR112"/>
      <c r="BS112"/>
      <c r="BT112"/>
      <c r="BU112"/>
      <c r="BV112"/>
      <c r="BW112"/>
      <c r="BX112"/>
      <c r="BY112"/>
    </row>
    <row r="113" spans="1:77" s="238" customFormat="1" ht="14.5" customHeight="1" x14ac:dyDescent="0.35">
      <c r="A113"/>
      <c r="B113"/>
      <c r="C113"/>
      <c r="D113"/>
      <c r="E113"/>
      <c r="F113"/>
      <c r="G113"/>
      <c r="H113"/>
      <c r="I113"/>
      <c r="J113"/>
      <c r="K113"/>
      <c r="L113"/>
      <c r="M113"/>
      <c r="N113"/>
      <c r="O113"/>
      <c r="P113" s="273" t="s">
        <v>90</v>
      </c>
      <c r="Q113" s="273"/>
      <c r="R113"/>
      <c r="S113"/>
      <c r="T113"/>
      <c r="U113"/>
      <c r="V113"/>
      <c r="W113"/>
      <c r="X113"/>
      <c r="Y113"/>
      <c r="Z113"/>
      <c r="AA113"/>
      <c r="AB113"/>
      <c r="AC113"/>
      <c r="AD113"/>
      <c r="AE113"/>
      <c r="AF113"/>
      <c r="AG113" s="273" t="s">
        <v>90</v>
      </c>
      <c r="AH113" s="273"/>
      <c r="AI113"/>
      <c r="AQ113"/>
      <c r="AR113"/>
      <c r="AS113"/>
      <c r="AT113"/>
      <c r="AU113"/>
      <c r="AV113"/>
      <c r="AW113"/>
      <c r="AX113" s="239"/>
      <c r="AY113" s="239"/>
      <c r="AZ113" s="239"/>
      <c r="BA113" s="239"/>
      <c r="BB113" s="239"/>
      <c r="BC113" s="239"/>
      <c r="BD113" s="239"/>
      <c r="BE113" s="239"/>
      <c r="BF113" s="239"/>
      <c r="BG113"/>
      <c r="BH113"/>
      <c r="BI113"/>
      <c r="BJ113"/>
      <c r="BK113"/>
      <c r="BL113"/>
      <c r="BM113"/>
      <c r="BN113"/>
      <c r="BO113"/>
      <c r="BP113"/>
      <c r="BQ113"/>
      <c r="BR113"/>
      <c r="BS113"/>
      <c r="BT113"/>
      <c r="BU113"/>
      <c r="BV113"/>
      <c r="BW113"/>
      <c r="BX113"/>
      <c r="BY113"/>
    </row>
    <row r="114" spans="1:77" s="238" customFormat="1" ht="14.5" customHeight="1" x14ac:dyDescent="0.35">
      <c r="A114" s="2"/>
      <c r="B114" s="202" t="s">
        <v>111</v>
      </c>
      <c r="C114" s="202" t="s">
        <v>112</v>
      </c>
      <c r="D114" s="202" t="s">
        <v>113</v>
      </c>
      <c r="E114" s="202" t="s">
        <v>114</v>
      </c>
      <c r="F114" s="202" t="s">
        <v>115</v>
      </c>
      <c r="G114" s="202" t="s">
        <v>116</v>
      </c>
      <c r="H114" s="202" t="s">
        <v>117</v>
      </c>
      <c r="I114" s="202" t="s">
        <v>118</v>
      </c>
      <c r="J114" s="202" t="s">
        <v>136</v>
      </c>
      <c r="K114"/>
      <c r="L114"/>
      <c r="M114"/>
      <c r="N114"/>
      <c r="O114"/>
      <c r="P114"/>
      <c r="Q114"/>
      <c r="R114" s="187"/>
      <c r="S114" s="203" t="s">
        <v>111</v>
      </c>
      <c r="T114" s="203" t="s">
        <v>112</v>
      </c>
      <c r="U114" s="203" t="s">
        <v>113</v>
      </c>
      <c r="V114" s="203" t="s">
        <v>114</v>
      </c>
      <c r="W114" s="203" t="s">
        <v>115</v>
      </c>
      <c r="X114" s="203" t="s">
        <v>116</v>
      </c>
      <c r="Y114" s="203" t="s">
        <v>117</v>
      </c>
      <c r="Z114" s="203" t="s">
        <v>118</v>
      </c>
      <c r="AA114" s="203" t="s">
        <v>136</v>
      </c>
      <c r="AB114" s="202"/>
      <c r="AC114" s="202"/>
      <c r="AD114" s="202"/>
      <c r="AE114" s="202"/>
      <c r="AF114" s="202"/>
      <c r="AG114" s="202"/>
      <c r="AH114" s="202"/>
      <c r="AI114" s="202"/>
      <c r="AQ114"/>
      <c r="AR114"/>
      <c r="AS114"/>
      <c r="AT114"/>
      <c r="AU114"/>
      <c r="AV114"/>
      <c r="AW114"/>
      <c r="AX114" s="239"/>
      <c r="AY114" s="239"/>
      <c r="AZ114" s="239"/>
      <c r="BA114" s="239"/>
      <c r="BB114" s="239"/>
      <c r="BC114" s="239"/>
      <c r="BD114" s="239"/>
      <c r="BE114" s="239"/>
      <c r="BF114" s="239"/>
      <c r="BG114"/>
      <c r="BH114"/>
      <c r="BI114"/>
      <c r="BJ114"/>
      <c r="BK114"/>
      <c r="BL114"/>
      <c r="BM114"/>
      <c r="BN114"/>
      <c r="BO114"/>
      <c r="BP114"/>
      <c r="BQ114"/>
      <c r="BR114"/>
      <c r="BS114"/>
      <c r="BT114"/>
      <c r="BU114"/>
      <c r="BV114"/>
      <c r="BW114"/>
      <c r="BX114"/>
      <c r="BY114"/>
    </row>
    <row r="115" spans="1:77" s="238" customFormat="1" ht="14.5" customHeight="1" x14ac:dyDescent="0.35">
      <c r="A115" s="204" t="s">
        <v>80</v>
      </c>
      <c r="B115" s="145">
        <v>0.76346885639895901</v>
      </c>
      <c r="C115" s="145">
        <v>0.80566534914360999</v>
      </c>
      <c r="D115" s="145">
        <v>0.79194630872483196</v>
      </c>
      <c r="E115" s="145">
        <v>0.75980687990343998</v>
      </c>
      <c r="F115" s="145">
        <v>0.78070934256055402</v>
      </c>
      <c r="G115" s="157">
        <v>0.8112416107</v>
      </c>
      <c r="H115" s="158">
        <v>0.82052483600000004</v>
      </c>
      <c r="I115" s="158">
        <v>0.84485530549999999</v>
      </c>
      <c r="J115" s="158">
        <v>0.8127925117</v>
      </c>
      <c r="K115"/>
      <c r="L115"/>
      <c r="M115"/>
      <c r="N115"/>
      <c r="O115"/>
      <c r="P115"/>
      <c r="Q115"/>
      <c r="R115" s="204" t="s">
        <v>80</v>
      </c>
      <c r="S115" s="145">
        <v>0.75307715153115096</v>
      </c>
      <c r="T115" s="145">
        <v>0.79150545308841402</v>
      </c>
      <c r="U115" s="145">
        <v>0.785704328431031</v>
      </c>
      <c r="V115" s="145">
        <v>0.76052261306532698</v>
      </c>
      <c r="W115" s="145">
        <v>0.77381911312142404</v>
      </c>
      <c r="X115" s="145">
        <v>0.79108309030000001</v>
      </c>
      <c r="Y115" s="145">
        <v>0.80564777489999995</v>
      </c>
      <c r="Z115" s="145">
        <v>0.81148707409999998</v>
      </c>
      <c r="AA115" s="145">
        <v>0.81431161399999996</v>
      </c>
      <c r="AB115" s="145"/>
      <c r="AC115" s="145"/>
      <c r="AD115" s="145"/>
      <c r="AE115" s="145"/>
      <c r="AF115" s="145"/>
      <c r="AG115" s="145"/>
      <c r="AH115" s="145"/>
      <c r="AI115" s="145"/>
      <c r="AQ115"/>
      <c r="AR115"/>
      <c r="AS115"/>
      <c r="AT115"/>
      <c r="AU115"/>
      <c r="AV115"/>
      <c r="AW115"/>
      <c r="AX115" s="239"/>
      <c r="AY115" s="239"/>
      <c r="AZ115" s="239"/>
      <c r="BA115" s="239"/>
      <c r="BB115" s="239"/>
      <c r="BC115" s="239"/>
      <c r="BD115" s="239"/>
      <c r="BE115" s="239"/>
      <c r="BF115" s="239"/>
      <c r="BG115"/>
      <c r="BH115"/>
      <c r="BI115"/>
      <c r="BJ115"/>
      <c r="BK115"/>
      <c r="BL115"/>
      <c r="BM115"/>
      <c r="BN115"/>
      <c r="BO115"/>
      <c r="BP115"/>
      <c r="BQ115"/>
      <c r="BR115"/>
      <c r="BS115"/>
      <c r="BT115"/>
      <c r="BU115"/>
      <c r="BV115"/>
      <c r="BW115"/>
      <c r="BX115"/>
      <c r="BY115"/>
    </row>
    <row r="116" spans="1:77" s="238" customFormat="1" ht="14.5" customHeight="1" x14ac:dyDescent="0.35">
      <c r="A116" s="204" t="s">
        <v>42</v>
      </c>
      <c r="B116" s="145">
        <v>0.87523277467411498</v>
      </c>
      <c r="C116" s="145">
        <v>0.88201438848920899</v>
      </c>
      <c r="D116" s="145">
        <v>0.90874524714828897</v>
      </c>
      <c r="E116" s="145">
        <v>0.89370932754880705</v>
      </c>
      <c r="F116" s="145">
        <v>0.89883268482490297</v>
      </c>
      <c r="G116" s="157">
        <v>0.91056910570000005</v>
      </c>
      <c r="H116" s="158">
        <v>0.90775681340000003</v>
      </c>
      <c r="I116" s="158">
        <v>0.90200445429999998</v>
      </c>
      <c r="J116" s="158">
        <v>0.91056910570000005</v>
      </c>
      <c r="K116"/>
      <c r="L116"/>
      <c r="M116"/>
      <c r="N116"/>
      <c r="O116"/>
      <c r="P116"/>
      <c r="Q116"/>
      <c r="R116" s="204" t="s">
        <v>42</v>
      </c>
      <c r="S116" s="145">
        <v>0.91797679713759095</v>
      </c>
      <c r="T116" s="145">
        <v>0.92216122193835903</v>
      </c>
      <c r="U116" s="145">
        <v>0.922237380627558</v>
      </c>
      <c r="V116" s="145">
        <v>0.89457323030464497</v>
      </c>
      <c r="W116" s="145">
        <v>0.89950730547060798</v>
      </c>
      <c r="X116" s="145">
        <v>0.89634505799999997</v>
      </c>
      <c r="Y116" s="145">
        <v>0.91312272169999997</v>
      </c>
      <c r="Z116" s="145">
        <v>0.92690435989999997</v>
      </c>
      <c r="AA116" s="145">
        <v>0.93055710619999998</v>
      </c>
      <c r="AB116" s="145"/>
      <c r="AC116" s="145"/>
      <c r="AD116" s="145"/>
      <c r="AE116" s="145"/>
      <c r="AF116" s="145"/>
      <c r="AG116" s="145"/>
      <c r="AH116" s="145"/>
      <c r="AI116" s="145"/>
      <c r="AQ116"/>
      <c r="AR116"/>
      <c r="AS116"/>
      <c r="AT116"/>
      <c r="AU116"/>
      <c r="AV116"/>
      <c r="AW116"/>
      <c r="AX116" s="239"/>
      <c r="AY116" s="239"/>
      <c r="AZ116" s="239"/>
      <c r="BA116" s="239"/>
      <c r="BB116" s="239"/>
      <c r="BC116" s="239"/>
      <c r="BD116" s="239"/>
      <c r="BE116" s="239"/>
      <c r="BF116" s="239"/>
      <c r="BG116"/>
      <c r="BH116"/>
      <c r="BI116"/>
      <c r="BJ116"/>
      <c r="BK116"/>
      <c r="BL116"/>
      <c r="BM116"/>
      <c r="BN116"/>
      <c r="BO116"/>
      <c r="BP116"/>
      <c r="BQ116"/>
      <c r="BR116"/>
      <c r="BS116"/>
      <c r="BT116"/>
      <c r="BU116"/>
      <c r="BV116"/>
      <c r="BW116"/>
      <c r="BX116"/>
      <c r="BY116"/>
    </row>
    <row r="117" spans="1:77" s="238" customFormat="1" ht="14.5" customHeight="1" x14ac:dyDescent="0.35">
      <c r="A117" s="204" t="s">
        <v>33</v>
      </c>
      <c r="B117" s="145">
        <v>0.79860573199070495</v>
      </c>
      <c r="C117" s="145">
        <v>0.86543909348441905</v>
      </c>
      <c r="D117" s="145">
        <v>0.83710407239818996</v>
      </c>
      <c r="E117" s="145">
        <v>0.816593886462882</v>
      </c>
      <c r="F117" s="145">
        <v>0.81003584229390702</v>
      </c>
      <c r="G117" s="157">
        <v>0.83647798740000001</v>
      </c>
      <c r="H117" s="158">
        <v>0.85173501579999999</v>
      </c>
      <c r="I117" s="158">
        <v>0.86312399360000003</v>
      </c>
      <c r="J117" s="158">
        <v>0.83647798740000001</v>
      </c>
      <c r="K117"/>
      <c r="L117"/>
      <c r="M117"/>
      <c r="N117"/>
      <c r="O117"/>
      <c r="P117"/>
      <c r="Q117"/>
      <c r="R117" s="204" t="s">
        <v>33</v>
      </c>
      <c r="S117" s="145">
        <v>0.81494476481623002</v>
      </c>
      <c r="T117" s="145">
        <v>0.89323297281496605</v>
      </c>
      <c r="U117" s="145">
        <v>0.846043727225403</v>
      </c>
      <c r="V117" s="145">
        <v>0.79070935342121795</v>
      </c>
      <c r="W117" s="145">
        <v>0.78849110476608797</v>
      </c>
      <c r="X117" s="145">
        <v>0.81789958250000006</v>
      </c>
      <c r="Y117" s="145">
        <v>0.84186186789999995</v>
      </c>
      <c r="Z117" s="145">
        <v>0.84514307960000001</v>
      </c>
      <c r="AA117" s="145">
        <v>0.86100426240000005</v>
      </c>
      <c r="AB117" s="145"/>
      <c r="AC117" s="145"/>
      <c r="AD117" s="145"/>
      <c r="AE117" s="145"/>
      <c r="AF117" s="145"/>
      <c r="AG117" s="145"/>
      <c r="AH117" s="145"/>
      <c r="AI117" s="145"/>
      <c r="AQ117"/>
      <c r="AR117"/>
      <c r="AS117"/>
      <c r="AT117"/>
      <c r="AU117"/>
      <c r="AV117"/>
      <c r="AW117"/>
      <c r="AX117" s="239"/>
      <c r="AY117" s="239"/>
      <c r="AZ117" s="239"/>
      <c r="BA117" s="239"/>
      <c r="BB117" s="239"/>
      <c r="BC117" s="239"/>
      <c r="BD117" s="239"/>
      <c r="BE117" s="239"/>
      <c r="BF117" s="239"/>
      <c r="BG117"/>
      <c r="BH117"/>
      <c r="BI117"/>
      <c r="BJ117"/>
      <c r="BK117"/>
      <c r="BL117"/>
      <c r="BM117"/>
      <c r="BN117"/>
      <c r="BO117"/>
      <c r="BP117"/>
      <c r="BQ117"/>
      <c r="BR117"/>
      <c r="BS117"/>
      <c r="BT117"/>
      <c r="BU117"/>
      <c r="BV117"/>
      <c r="BW117"/>
      <c r="BX117"/>
      <c r="BY117"/>
    </row>
    <row r="118" spans="1:77" s="238" customFormat="1" ht="14.5" customHeight="1" x14ac:dyDescent="0.35">
      <c r="A118" s="204" t="s">
        <v>34</v>
      </c>
      <c r="B118" s="145">
        <v>0.92085561497326196</v>
      </c>
      <c r="C118" s="145">
        <v>0.92905405405405395</v>
      </c>
      <c r="D118" s="145">
        <v>0.93367346938775497</v>
      </c>
      <c r="E118" s="145">
        <v>0.91629955947136599</v>
      </c>
      <c r="F118" s="145">
        <v>0.88805970149253699</v>
      </c>
      <c r="G118" s="157">
        <v>0.9186351706</v>
      </c>
      <c r="H118" s="158">
        <v>0.93895348840000004</v>
      </c>
      <c r="I118" s="158">
        <v>0.93633952249999997</v>
      </c>
      <c r="J118" s="158">
        <v>0.9186351706</v>
      </c>
      <c r="K118"/>
      <c r="L118"/>
      <c r="M118"/>
      <c r="N118"/>
      <c r="O118"/>
      <c r="P118"/>
      <c r="Q118"/>
      <c r="R118" s="204" t="s">
        <v>34</v>
      </c>
      <c r="S118" s="145">
        <v>0.90564448188711</v>
      </c>
      <c r="T118" s="145">
        <v>0.92136279926335196</v>
      </c>
      <c r="U118" s="145">
        <v>0.92199856218547804</v>
      </c>
      <c r="V118" s="145">
        <v>0.91757943823880295</v>
      </c>
      <c r="W118" s="145">
        <v>0.90600434855326994</v>
      </c>
      <c r="X118" s="145">
        <v>0.92300683370000003</v>
      </c>
      <c r="Y118" s="145">
        <v>0.93503617299999997</v>
      </c>
      <c r="Z118" s="145">
        <v>0.93315878640000005</v>
      </c>
      <c r="AA118" s="145">
        <v>0.93368237350000005</v>
      </c>
      <c r="AB118" s="145"/>
      <c r="AC118" s="145"/>
      <c r="AD118" s="145"/>
      <c r="AE118" s="145"/>
      <c r="AF118" s="145"/>
      <c r="AG118" s="145"/>
      <c r="AH118" s="145"/>
      <c r="AI118" s="145"/>
      <c r="AQ118"/>
      <c r="AR118"/>
      <c r="AS118"/>
      <c r="AT118"/>
      <c r="AU118"/>
      <c r="AV118"/>
      <c r="AW118"/>
      <c r="AX118" s="239"/>
      <c r="AY118" s="239"/>
      <c r="AZ118" s="239"/>
      <c r="BA118" s="239"/>
      <c r="BB118" s="239"/>
      <c r="BC118" s="239"/>
      <c r="BD118" s="239"/>
      <c r="BE118" s="239"/>
      <c r="BF118" s="239"/>
      <c r="BG118"/>
      <c r="BH118"/>
      <c r="BI118"/>
      <c r="BJ118"/>
      <c r="BK118"/>
      <c r="BL118"/>
      <c r="BM118"/>
      <c r="BN118"/>
      <c r="BO118"/>
      <c r="BP118"/>
      <c r="BQ118"/>
      <c r="BR118"/>
      <c r="BS118"/>
      <c r="BT118"/>
      <c r="BU118"/>
      <c r="BV118"/>
      <c r="BW118"/>
      <c r="BX118"/>
      <c r="BY118"/>
    </row>
    <row r="119" spans="1:77" s="238" customFormat="1" ht="14.5" customHeight="1" x14ac:dyDescent="0.35">
      <c r="A119" s="206" t="s">
        <v>81</v>
      </c>
      <c r="B119" s="145">
        <v>0.75324675324675305</v>
      </c>
      <c r="C119" s="145">
        <v>0.76923076923076905</v>
      </c>
      <c r="D119" s="145">
        <v>0.876811594202899</v>
      </c>
      <c r="E119" s="145">
        <v>0.82857142857142896</v>
      </c>
      <c r="F119" s="145">
        <v>0.783625730994152</v>
      </c>
      <c r="G119" s="157">
        <v>0.84146341459999996</v>
      </c>
      <c r="H119" s="158">
        <v>0.83902439019999997</v>
      </c>
      <c r="I119" s="158">
        <v>0.83199999999999996</v>
      </c>
      <c r="J119" s="221">
        <v>0.84146341459999996</v>
      </c>
      <c r="K119"/>
      <c r="L119"/>
      <c r="M119"/>
      <c r="N119"/>
      <c r="O119"/>
      <c r="P119"/>
      <c r="Q119"/>
      <c r="R119" s="206" t="s">
        <v>81</v>
      </c>
      <c r="S119" s="145">
        <v>0.80351728320194105</v>
      </c>
      <c r="T119" s="145">
        <v>0.81351981351981395</v>
      </c>
      <c r="U119" s="145">
        <v>0.85113365155131304</v>
      </c>
      <c r="V119" s="145">
        <v>0.837728194726166</v>
      </c>
      <c r="W119" s="145">
        <v>0.83765020026702297</v>
      </c>
      <c r="X119" s="145">
        <v>0.84922616080000002</v>
      </c>
      <c r="Y119" s="145">
        <v>0.85566247220000002</v>
      </c>
      <c r="Z119" s="145">
        <v>0.8742282186</v>
      </c>
      <c r="AA119" s="145">
        <v>0.90857402769999995</v>
      </c>
      <c r="AB119" s="145"/>
      <c r="AC119" s="145"/>
      <c r="AD119" s="145"/>
      <c r="AE119" s="145"/>
      <c r="AF119" s="145"/>
      <c r="AG119" s="145"/>
      <c r="AH119" s="145"/>
      <c r="AI119" s="145"/>
      <c r="AQ119"/>
      <c r="AR119"/>
      <c r="AS119"/>
      <c r="AT119"/>
      <c r="AU119"/>
      <c r="AV119"/>
      <c r="AW119"/>
      <c r="AX119" s="239"/>
      <c r="AY119" s="239"/>
      <c r="AZ119" s="239"/>
      <c r="BA119" s="239"/>
      <c r="BB119" s="239"/>
      <c r="BC119" s="239"/>
      <c r="BD119" s="239"/>
      <c r="BE119" s="239"/>
      <c r="BF119" s="239"/>
      <c r="BG119"/>
      <c r="BH119"/>
      <c r="BI119"/>
      <c r="BJ119"/>
      <c r="BK119"/>
      <c r="BL119"/>
      <c r="BM119"/>
      <c r="BN119"/>
      <c r="BO119"/>
      <c r="BP119"/>
      <c r="BQ119"/>
      <c r="BR119"/>
      <c r="BS119"/>
      <c r="BT119"/>
      <c r="BU119"/>
      <c r="BV119"/>
      <c r="BW119"/>
      <c r="BX119"/>
      <c r="BY119"/>
    </row>
    <row r="120" spans="1:77" s="238" customFormat="1" ht="14.5" customHeight="1" x14ac:dyDescent="0.35">
      <c r="A120" s="204" t="s">
        <v>36</v>
      </c>
      <c r="B120" s="145" t="s">
        <v>3</v>
      </c>
      <c r="C120" s="145">
        <v>1</v>
      </c>
      <c r="D120" s="145">
        <v>0</v>
      </c>
      <c r="E120" s="145">
        <v>0</v>
      </c>
      <c r="F120" s="145">
        <v>0</v>
      </c>
      <c r="G120" s="157">
        <v>0</v>
      </c>
      <c r="H120" s="158">
        <v>0</v>
      </c>
      <c r="I120" s="158">
        <v>0</v>
      </c>
      <c r="J120" s="158" t="s">
        <v>13</v>
      </c>
      <c r="K120"/>
      <c r="L120"/>
      <c r="M120"/>
      <c r="N120"/>
      <c r="O120"/>
      <c r="P120"/>
      <c r="Q120"/>
      <c r="R120" s="204" t="s">
        <v>36</v>
      </c>
      <c r="S120" s="145">
        <v>0.602739726027397</v>
      </c>
      <c r="T120" s="145">
        <v>0.72131147540983598</v>
      </c>
      <c r="U120" s="145">
        <v>0.84615384615384603</v>
      </c>
      <c r="V120" s="145">
        <v>1</v>
      </c>
      <c r="W120" s="145">
        <v>0</v>
      </c>
      <c r="X120" s="145">
        <v>0</v>
      </c>
      <c r="Y120" s="145">
        <v>0</v>
      </c>
      <c r="Z120" s="145">
        <v>0</v>
      </c>
      <c r="AA120" s="145" t="s">
        <v>13</v>
      </c>
      <c r="AB120" s="145"/>
      <c r="AC120" s="145"/>
      <c r="AD120" s="145"/>
      <c r="AE120" s="145"/>
      <c r="AF120" s="145"/>
      <c r="AG120" s="145"/>
      <c r="AH120" s="145"/>
      <c r="AI120" s="145"/>
      <c r="AQ120"/>
      <c r="AR120"/>
      <c r="AS120"/>
      <c r="AT120"/>
      <c r="AU120"/>
      <c r="AV120"/>
      <c r="AW120"/>
      <c r="AX120" s="239"/>
      <c r="AY120" s="239"/>
      <c r="AZ120" s="239"/>
      <c r="BA120" s="239"/>
      <c r="BB120" s="239"/>
      <c r="BC120" s="239"/>
      <c r="BD120" s="239"/>
      <c r="BE120" s="239"/>
      <c r="BF120" s="239"/>
      <c r="BG120"/>
      <c r="BH120"/>
      <c r="BI120"/>
      <c r="BJ120"/>
      <c r="BK120"/>
      <c r="BL120"/>
      <c r="BM120"/>
      <c r="BN120"/>
      <c r="BO120"/>
      <c r="BP120"/>
      <c r="BQ120"/>
      <c r="BR120"/>
      <c r="BS120"/>
      <c r="BT120"/>
      <c r="BU120"/>
      <c r="BV120"/>
      <c r="BW120"/>
      <c r="BX120"/>
      <c r="BY120"/>
    </row>
    <row r="121" spans="1:77" s="238" customFormat="1" ht="14.5" customHeight="1" x14ac:dyDescent="0.35">
      <c r="A121" s="204" t="s">
        <v>37</v>
      </c>
      <c r="B121" s="145">
        <v>0.90909090909090895</v>
      </c>
      <c r="C121" s="145">
        <v>0.88888888888888895</v>
      </c>
      <c r="D121" s="145">
        <v>1</v>
      </c>
      <c r="E121" s="145">
        <v>0</v>
      </c>
      <c r="F121" s="145">
        <v>0</v>
      </c>
      <c r="G121" s="157">
        <v>0</v>
      </c>
      <c r="H121" s="158">
        <v>0</v>
      </c>
      <c r="I121" s="158">
        <v>0</v>
      </c>
      <c r="J121" s="158" t="s">
        <v>13</v>
      </c>
      <c r="K121"/>
      <c r="L121"/>
      <c r="M121"/>
      <c r="N121"/>
      <c r="O121"/>
      <c r="P121"/>
      <c r="Q121"/>
      <c r="R121" s="204" t="s">
        <v>37</v>
      </c>
      <c r="S121" s="145">
        <v>0.90314913844325595</v>
      </c>
      <c r="T121" s="145">
        <v>0.87866108786610897</v>
      </c>
      <c r="U121" s="145">
        <v>0.78947368421052599</v>
      </c>
      <c r="V121" s="145">
        <v>1</v>
      </c>
      <c r="W121" s="145">
        <v>0</v>
      </c>
      <c r="X121" s="145">
        <v>0</v>
      </c>
      <c r="Y121" s="145">
        <v>1</v>
      </c>
      <c r="Z121" s="145">
        <v>0</v>
      </c>
      <c r="AA121" s="145" t="s">
        <v>13</v>
      </c>
      <c r="AB121" s="145"/>
      <c r="AC121" s="145"/>
      <c r="AD121" s="145"/>
      <c r="AE121" s="145"/>
      <c r="AF121" s="145"/>
      <c r="AG121" s="145"/>
      <c r="AH121" s="145"/>
      <c r="AI121" s="145"/>
      <c r="AQ121"/>
      <c r="AR121"/>
      <c r="AS121"/>
      <c r="AT121"/>
      <c r="AU121"/>
      <c r="AV121"/>
      <c r="AW121"/>
      <c r="AX121" s="239"/>
      <c r="AY121" s="239"/>
      <c r="AZ121" s="239"/>
      <c r="BA121" s="239"/>
      <c r="BB121" s="239"/>
      <c r="BC121" s="239"/>
      <c r="BD121" s="239"/>
      <c r="BE121" s="239"/>
      <c r="BF121" s="239"/>
      <c r="BG121"/>
      <c r="BH121"/>
      <c r="BI121"/>
      <c r="BJ121"/>
      <c r="BK121"/>
      <c r="BL121"/>
      <c r="BM121"/>
      <c r="BN121"/>
      <c r="BO121"/>
      <c r="BP121"/>
      <c r="BQ121"/>
      <c r="BR121"/>
      <c r="BS121"/>
      <c r="BT121"/>
      <c r="BU121"/>
      <c r="BV121"/>
      <c r="BW121"/>
      <c r="BX121"/>
      <c r="BY121"/>
    </row>
    <row r="122" spans="1:77" s="238" customFormat="1" ht="14.5" customHeight="1" x14ac:dyDescent="0.35">
      <c r="A122" s="204" t="s">
        <v>82</v>
      </c>
      <c r="B122" s="145" t="s">
        <v>3</v>
      </c>
      <c r="C122" s="145">
        <v>0</v>
      </c>
      <c r="D122" s="145">
        <v>0</v>
      </c>
      <c r="E122" s="145">
        <v>0.8</v>
      </c>
      <c r="F122" s="145">
        <v>0</v>
      </c>
      <c r="G122" s="157">
        <v>0</v>
      </c>
      <c r="H122" s="158">
        <v>0</v>
      </c>
      <c r="I122" s="158">
        <v>0</v>
      </c>
      <c r="J122" s="158" t="s">
        <v>13</v>
      </c>
      <c r="K122"/>
      <c r="L122"/>
      <c r="M122"/>
      <c r="N122"/>
      <c r="O122"/>
      <c r="P122"/>
      <c r="Q122"/>
      <c r="R122" s="204" t="s">
        <v>82</v>
      </c>
      <c r="S122" s="145" t="s">
        <v>3</v>
      </c>
      <c r="T122" s="145">
        <v>0</v>
      </c>
      <c r="U122" s="145">
        <v>1</v>
      </c>
      <c r="V122" s="145">
        <v>0.66867469879518104</v>
      </c>
      <c r="W122" s="145">
        <v>0</v>
      </c>
      <c r="X122" s="145">
        <v>1</v>
      </c>
      <c r="Y122" s="145">
        <v>0</v>
      </c>
      <c r="Z122" s="145">
        <v>1</v>
      </c>
      <c r="AA122" s="145" t="s">
        <v>13</v>
      </c>
      <c r="AB122" s="145"/>
      <c r="AC122" s="145"/>
      <c r="AD122" s="145"/>
      <c r="AE122" s="145"/>
      <c r="AF122" s="145"/>
      <c r="AG122" s="145"/>
      <c r="AH122" s="145"/>
      <c r="AI122" s="145"/>
      <c r="AQ122"/>
      <c r="AR122"/>
      <c r="AS122"/>
      <c r="AT122"/>
      <c r="AU122"/>
      <c r="AV122"/>
      <c r="AW122"/>
      <c r="AX122" s="239"/>
      <c r="AY122" s="239"/>
      <c r="AZ122" s="239"/>
      <c r="BA122" s="239"/>
      <c r="BB122" s="239"/>
      <c r="BC122" s="239"/>
      <c r="BD122" s="239"/>
      <c r="BE122" s="239"/>
      <c r="BF122" s="239"/>
      <c r="BG122"/>
      <c r="BH122"/>
      <c r="BI122"/>
      <c r="BJ122"/>
      <c r="BK122"/>
      <c r="BL122"/>
      <c r="BM122"/>
      <c r="BN122"/>
      <c r="BO122"/>
      <c r="BP122"/>
      <c r="BQ122"/>
      <c r="BR122"/>
      <c r="BS122"/>
      <c r="BT122"/>
      <c r="BU122"/>
      <c r="BV122"/>
      <c r="BW122"/>
      <c r="BX122"/>
      <c r="BY122"/>
    </row>
    <row r="123" spans="1:77" s="238" customFormat="1" ht="14.5" customHeight="1" x14ac:dyDescent="0.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Q123"/>
      <c r="AR123"/>
      <c r="AS123"/>
      <c r="AT123"/>
      <c r="AU123"/>
      <c r="AV123"/>
      <c r="AW123"/>
      <c r="AX123" s="239"/>
      <c r="AY123" s="239"/>
      <c r="AZ123" s="239"/>
      <c r="BA123" s="239"/>
      <c r="BB123" s="239"/>
      <c r="BC123" s="239"/>
      <c r="BD123" s="239"/>
      <c r="BE123" s="239"/>
      <c r="BF123" s="239"/>
      <c r="BG123"/>
      <c r="BH123"/>
      <c r="BI123"/>
      <c r="BJ123"/>
      <c r="BK123"/>
      <c r="BL123"/>
      <c r="BM123"/>
      <c r="BN123"/>
      <c r="BO123"/>
      <c r="BP123"/>
      <c r="BQ123"/>
      <c r="BR123"/>
      <c r="BS123"/>
      <c r="BT123"/>
      <c r="BU123"/>
      <c r="BV123"/>
      <c r="BW123"/>
      <c r="BX123"/>
      <c r="BY123"/>
    </row>
    <row r="124" spans="1:77" s="238" customFormat="1" ht="14.5" customHeight="1" x14ac:dyDescent="0.3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Q124"/>
      <c r="AR124"/>
      <c r="AS124"/>
      <c r="AT124"/>
      <c r="AU124"/>
      <c r="AV124"/>
      <c r="AW124"/>
      <c r="AX124" s="239"/>
      <c r="AY124" s="239"/>
      <c r="AZ124" s="239"/>
      <c r="BA124" s="239"/>
      <c r="BB124" s="239"/>
      <c r="BC124" s="239"/>
      <c r="BD124" s="239"/>
      <c r="BE124" s="239"/>
      <c r="BF124" s="239"/>
      <c r="BG124"/>
      <c r="BH124"/>
      <c r="BI124"/>
      <c r="BJ124"/>
      <c r="BK124"/>
      <c r="BL124"/>
      <c r="BM124"/>
      <c r="BN124"/>
      <c r="BO124"/>
      <c r="BP124"/>
      <c r="BQ124"/>
      <c r="BR124"/>
      <c r="BS124"/>
      <c r="BT124"/>
      <c r="BU124"/>
      <c r="BV124"/>
      <c r="BW124"/>
      <c r="BX124"/>
      <c r="BY124"/>
    </row>
    <row r="125" spans="1:77" s="238" customFormat="1" ht="14.5" customHeight="1" x14ac:dyDescent="0.3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Q125"/>
      <c r="AR125"/>
      <c r="AS125"/>
      <c r="AT125"/>
      <c r="AU125"/>
      <c r="AV125"/>
      <c r="AW125"/>
      <c r="AX125" s="239"/>
      <c r="AY125" s="239"/>
      <c r="AZ125" s="239"/>
      <c r="BA125" s="239"/>
      <c r="BB125" s="239"/>
      <c r="BC125" s="239"/>
      <c r="BD125" s="239"/>
      <c r="BE125" s="239"/>
      <c r="BF125" s="239"/>
      <c r="BG125"/>
      <c r="BH125"/>
      <c r="BI125"/>
      <c r="BJ125"/>
      <c r="BK125"/>
      <c r="BL125"/>
      <c r="BM125"/>
      <c r="BN125"/>
      <c r="BO125"/>
      <c r="BP125"/>
      <c r="BQ125"/>
      <c r="BR125"/>
      <c r="BS125"/>
      <c r="BT125"/>
      <c r="BU125"/>
      <c r="BV125"/>
      <c r="BW125"/>
      <c r="BX125"/>
      <c r="BY125"/>
    </row>
    <row r="126" spans="1:77" s="238" customFormat="1" ht="14.5" customHeight="1" x14ac:dyDescent="0.3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Q126"/>
      <c r="AR126"/>
      <c r="AS126"/>
      <c r="AT126"/>
      <c r="AU126"/>
      <c r="AV126"/>
      <c r="AW126"/>
      <c r="AX126" s="239"/>
      <c r="AY126" s="239"/>
      <c r="AZ126" s="239"/>
      <c r="BA126" s="239"/>
      <c r="BB126" s="239"/>
      <c r="BC126" s="239"/>
      <c r="BD126" s="239"/>
      <c r="BE126" s="239"/>
      <c r="BF126" s="239"/>
      <c r="BG126"/>
      <c r="BH126"/>
      <c r="BI126"/>
      <c r="BJ126"/>
      <c r="BK126"/>
      <c r="BL126"/>
      <c r="BM126"/>
      <c r="BN126"/>
      <c r="BO126"/>
      <c r="BP126"/>
      <c r="BQ126"/>
      <c r="BR126"/>
      <c r="BS126"/>
      <c r="BT126"/>
      <c r="BU126"/>
      <c r="BV126"/>
      <c r="BW126"/>
      <c r="BX126"/>
      <c r="BY126"/>
    </row>
    <row r="127" spans="1:77" s="238" customFormat="1" ht="14.5" customHeight="1" x14ac:dyDescent="0.3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Q127"/>
      <c r="AR127"/>
      <c r="AS127"/>
      <c r="AT127"/>
      <c r="AU127"/>
      <c r="AV127"/>
      <c r="AW127"/>
      <c r="AX127" s="239"/>
      <c r="AY127" s="239"/>
      <c r="AZ127" s="239"/>
      <c r="BA127" s="239"/>
      <c r="BB127" s="239"/>
      <c r="BC127" s="239"/>
      <c r="BD127" s="239"/>
      <c r="BE127" s="239"/>
      <c r="BF127" s="239"/>
      <c r="BG127"/>
      <c r="BH127"/>
      <c r="BI127"/>
      <c r="BJ127"/>
      <c r="BK127"/>
      <c r="BL127"/>
      <c r="BM127"/>
      <c r="BN127"/>
      <c r="BO127"/>
      <c r="BP127"/>
      <c r="BQ127"/>
      <c r="BR127"/>
      <c r="BS127"/>
      <c r="BT127"/>
      <c r="BU127"/>
      <c r="BV127"/>
      <c r="BW127"/>
      <c r="BX127"/>
      <c r="BY127"/>
    </row>
    <row r="128" spans="1:77" s="238" customFormat="1" ht="14.5" customHeight="1" x14ac:dyDescent="0.3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Q128"/>
      <c r="AR128"/>
      <c r="AS128"/>
      <c r="AT128"/>
      <c r="AU128"/>
      <c r="AV128"/>
      <c r="AW128"/>
      <c r="AX128" s="239"/>
      <c r="AY128" s="239"/>
      <c r="AZ128" s="239"/>
      <c r="BA128" s="239"/>
      <c r="BB128" s="239"/>
      <c r="BC128" s="239"/>
      <c r="BD128" s="239"/>
      <c r="BE128" s="239"/>
      <c r="BF128" s="239"/>
      <c r="BG128"/>
      <c r="BH128"/>
      <c r="BI128"/>
      <c r="BJ128"/>
      <c r="BK128"/>
      <c r="BL128"/>
      <c r="BM128"/>
      <c r="BN128"/>
      <c r="BO128"/>
      <c r="BP128"/>
      <c r="BQ128"/>
      <c r="BR128"/>
      <c r="BS128"/>
      <c r="BT128"/>
      <c r="BU128"/>
      <c r="BV128"/>
      <c r="BW128"/>
      <c r="BX128"/>
      <c r="BY128"/>
    </row>
    <row r="132" spans="1:77" s="238" customFormat="1" ht="21" x14ac:dyDescent="0.35">
      <c r="A132"/>
      <c r="B132"/>
      <c r="C132"/>
      <c r="D132"/>
      <c r="E132"/>
      <c r="F132"/>
      <c r="G132"/>
      <c r="H132"/>
      <c r="I132"/>
      <c r="J132"/>
      <c r="K132"/>
      <c r="L132"/>
      <c r="M132"/>
      <c r="N132"/>
      <c r="O132"/>
      <c r="P132"/>
      <c r="Q132"/>
      <c r="R132" s="290"/>
      <c r="S132" s="291" t="s">
        <v>111</v>
      </c>
      <c r="T132" s="232" t="s">
        <v>112</v>
      </c>
      <c r="U132" s="232" t="s">
        <v>113</v>
      </c>
      <c r="V132" s="232" t="s">
        <v>114</v>
      </c>
      <c r="W132" s="232" t="s">
        <v>115</v>
      </c>
      <c r="X132" s="232" t="s">
        <v>116</v>
      </c>
      <c r="Y132" s="232" t="s">
        <v>117</v>
      </c>
      <c r="Z132" s="232" t="s">
        <v>118</v>
      </c>
      <c r="AA132" s="232" t="s">
        <v>136</v>
      </c>
      <c r="AB132"/>
      <c r="AC132"/>
      <c r="AD132"/>
      <c r="AE132"/>
      <c r="AF132"/>
      <c r="AG132"/>
      <c r="AH132"/>
      <c r="AI132"/>
      <c r="AQ132"/>
      <c r="AR132"/>
      <c r="AS132"/>
      <c r="AT132"/>
      <c r="AU132"/>
      <c r="AV132"/>
      <c r="AW132"/>
      <c r="AX132" s="239"/>
      <c r="AY132" s="239"/>
      <c r="AZ132" s="239"/>
      <c r="BA132" s="239"/>
      <c r="BB132" s="239"/>
      <c r="BC132" s="239"/>
      <c r="BD132" s="239"/>
      <c r="BE132" s="239"/>
      <c r="BF132" s="239"/>
      <c r="BG132"/>
      <c r="BH132"/>
      <c r="BI132"/>
      <c r="BJ132"/>
      <c r="BK132"/>
      <c r="BL132"/>
      <c r="BM132"/>
      <c r="BN132"/>
      <c r="BO132"/>
      <c r="BP132"/>
      <c r="BQ132"/>
      <c r="BR132"/>
      <c r="BS132"/>
      <c r="BT132"/>
      <c r="BU132"/>
      <c r="BV132"/>
      <c r="BW132"/>
      <c r="BX132"/>
      <c r="BY132"/>
    </row>
    <row r="133" spans="1:77" s="238" customFormat="1" x14ac:dyDescent="0.35">
      <c r="A133"/>
      <c r="B133" t="s">
        <v>111</v>
      </c>
      <c r="C133" t="s">
        <v>112</v>
      </c>
      <c r="D133" t="s">
        <v>113</v>
      </c>
      <c r="E133" t="s">
        <v>114</v>
      </c>
      <c r="F133" t="s">
        <v>115</v>
      </c>
      <c r="G133" t="s">
        <v>116</v>
      </c>
      <c r="H133" t="s">
        <v>117</v>
      </c>
      <c r="I133" t="s">
        <v>118</v>
      </c>
      <c r="J133" t="s">
        <v>136</v>
      </c>
      <c r="K133"/>
      <c r="L133"/>
      <c r="M133"/>
      <c r="N133"/>
      <c r="O133"/>
      <c r="P133"/>
      <c r="Q133"/>
      <c r="R133" s="290"/>
      <c r="S133" s="292"/>
      <c r="T133" s="233"/>
      <c r="U133" s="233"/>
      <c r="V133" s="233"/>
      <c r="W133" s="233"/>
      <c r="X133" s="233"/>
      <c r="Y133" s="233"/>
      <c r="Z133" s="233"/>
      <c r="AA133" s="139"/>
      <c r="AB133"/>
      <c r="AC133"/>
      <c r="AD133"/>
      <c r="AE133"/>
      <c r="AF133"/>
      <c r="AG133"/>
      <c r="AH133"/>
      <c r="AI133"/>
      <c r="AQ133"/>
      <c r="AR133"/>
      <c r="AS133"/>
      <c r="AT133"/>
      <c r="AU133"/>
      <c r="AV133"/>
      <c r="AW133"/>
      <c r="AX133" s="239"/>
      <c r="AY133" s="239"/>
      <c r="AZ133" s="239"/>
      <c r="BA133" s="239"/>
      <c r="BB133" s="239"/>
      <c r="BC133" s="239"/>
      <c r="BD133" s="239"/>
      <c r="BE133" s="239"/>
      <c r="BF133" s="239"/>
      <c r="BG133"/>
      <c r="BH133"/>
      <c r="BI133"/>
      <c r="BJ133"/>
      <c r="BK133"/>
      <c r="BL133"/>
      <c r="BM133"/>
      <c r="BN133"/>
      <c r="BO133"/>
      <c r="BP133"/>
      <c r="BQ133"/>
      <c r="BR133"/>
      <c r="BS133"/>
      <c r="BT133"/>
      <c r="BU133"/>
      <c r="BV133"/>
      <c r="BW133"/>
      <c r="BX133"/>
      <c r="BY133"/>
    </row>
    <row r="134" spans="1:77" s="238" customFormat="1" x14ac:dyDescent="0.35">
      <c r="A134" s="204" t="s">
        <v>80</v>
      </c>
      <c r="B134" s="145">
        <v>0.744140625</v>
      </c>
      <c r="C134" s="145">
        <v>0.79054054054054101</v>
      </c>
      <c r="D134" s="145">
        <v>0.76734693877550997</v>
      </c>
      <c r="E134" s="145">
        <v>0.76719576719576699</v>
      </c>
      <c r="F134" s="145">
        <v>0.737179487179487</v>
      </c>
      <c r="G134" s="145">
        <v>0.77272727269999997</v>
      </c>
      <c r="H134" s="156">
        <v>0.83502538069999999</v>
      </c>
      <c r="I134" s="156">
        <v>0.81434058899999995</v>
      </c>
      <c r="J134" s="156">
        <v>0.78135048230000004</v>
      </c>
      <c r="K134"/>
      <c r="L134"/>
      <c r="M134"/>
      <c r="N134"/>
      <c r="O134"/>
      <c r="P134"/>
      <c r="Q134"/>
      <c r="R134" s="204" t="s">
        <v>80</v>
      </c>
      <c r="S134" s="145">
        <v>0.71989677094479798</v>
      </c>
      <c r="T134" s="145">
        <v>0.77366384269427901</v>
      </c>
      <c r="U134" s="145">
        <v>0.75125730596710605</v>
      </c>
      <c r="V134" s="145">
        <v>0.72742735648476298</v>
      </c>
      <c r="W134" s="145">
        <v>0.74542724542724503</v>
      </c>
      <c r="X134" s="145">
        <v>0.78538925100000001</v>
      </c>
      <c r="Y134" s="145">
        <v>0.80693958590000003</v>
      </c>
      <c r="Z134" s="145">
        <v>0.8190453714</v>
      </c>
      <c r="AA134" s="145">
        <v>0.83389052770000005</v>
      </c>
      <c r="AB134" s="145"/>
      <c r="AC134" s="145"/>
      <c r="AD134" s="145"/>
      <c r="AE134" s="145"/>
      <c r="AF134" s="145"/>
      <c r="AG134" s="145"/>
      <c r="AH134" s="145"/>
      <c r="AI134" s="145"/>
      <c r="AQ134"/>
      <c r="AR134"/>
      <c r="AS134"/>
      <c r="AT134"/>
      <c r="AU134"/>
      <c r="AV134"/>
      <c r="AW134"/>
      <c r="AX134" s="239"/>
      <c r="AY134" s="239"/>
      <c r="AZ134" s="239"/>
      <c r="BA134" s="239"/>
      <c r="BB134" s="239"/>
      <c r="BC134" s="239"/>
      <c r="BD134" s="239"/>
      <c r="BE134" s="239"/>
      <c r="BF134" s="239"/>
      <c r="BG134"/>
      <c r="BH134"/>
      <c r="BI134"/>
      <c r="BJ134"/>
      <c r="BK134"/>
      <c r="BL134"/>
      <c r="BM134"/>
      <c r="BN134"/>
      <c r="BO134"/>
      <c r="BP134"/>
      <c r="BQ134"/>
      <c r="BR134"/>
      <c r="BS134"/>
      <c r="BT134"/>
      <c r="BU134"/>
      <c r="BV134"/>
      <c r="BW134"/>
      <c r="BX134"/>
      <c r="BY134"/>
    </row>
    <row r="135" spans="1:77" s="238" customFormat="1" x14ac:dyDescent="0.35">
      <c r="A135" s="204" t="s">
        <v>42</v>
      </c>
      <c r="B135" s="145">
        <v>0.90697674418604601</v>
      </c>
      <c r="C135" s="145">
        <v>0.92380952380952397</v>
      </c>
      <c r="D135" s="145">
        <v>0.96062992125984203</v>
      </c>
      <c r="E135" s="145">
        <v>0.93548387096774199</v>
      </c>
      <c r="F135" s="145">
        <v>0.939393939393939</v>
      </c>
      <c r="G135" s="145">
        <v>0.92857142859999997</v>
      </c>
      <c r="H135" s="156">
        <v>0.90322580649999995</v>
      </c>
      <c r="I135" s="156">
        <v>0.9</v>
      </c>
      <c r="J135" s="156">
        <v>0.92857142859999997</v>
      </c>
      <c r="K135"/>
      <c r="L135"/>
      <c r="M135"/>
      <c r="N135"/>
      <c r="O135"/>
      <c r="P135"/>
      <c r="Q135"/>
      <c r="R135" s="204" t="s">
        <v>33</v>
      </c>
      <c r="S135" s="145">
        <v>0.91475409836065602</v>
      </c>
      <c r="T135" s="145">
        <v>0.92321630804077004</v>
      </c>
      <c r="U135" s="145">
        <v>0.92262662255026695</v>
      </c>
      <c r="V135" s="145">
        <v>0.88113985751780999</v>
      </c>
      <c r="W135" s="145">
        <v>0.88825008983111797</v>
      </c>
      <c r="X135" s="145">
        <v>0.88345558270000002</v>
      </c>
      <c r="Y135" s="145">
        <v>0.89227467810000005</v>
      </c>
      <c r="Z135" s="145">
        <v>0.92111650489999997</v>
      </c>
      <c r="AA135" s="145">
        <v>0.92460615150000003</v>
      </c>
      <c r="AB135" s="145"/>
      <c r="AC135" s="145"/>
      <c r="AD135" s="145"/>
      <c r="AE135" s="145"/>
      <c r="AF135" s="145"/>
      <c r="AG135" s="145"/>
      <c r="AH135" s="145"/>
      <c r="AI135" s="145"/>
      <c r="AQ135"/>
      <c r="AR135"/>
      <c r="AS135"/>
      <c r="AT135"/>
      <c r="AU135"/>
      <c r="AV135"/>
      <c r="AW135"/>
      <c r="AX135" s="239"/>
      <c r="AY135" s="239"/>
      <c r="AZ135" s="239"/>
      <c r="BA135" s="239"/>
      <c r="BB135" s="239"/>
      <c r="BC135" s="239"/>
      <c r="BD135" s="239"/>
      <c r="BE135" s="239"/>
      <c r="BF135" s="239"/>
      <c r="BG135"/>
      <c r="BH135"/>
      <c r="BI135"/>
      <c r="BJ135"/>
      <c r="BK135"/>
      <c r="BL135"/>
      <c r="BM135"/>
      <c r="BN135"/>
      <c r="BO135"/>
      <c r="BP135"/>
      <c r="BQ135"/>
      <c r="BR135"/>
      <c r="BS135"/>
      <c r="BT135"/>
      <c r="BU135"/>
      <c r="BV135"/>
      <c r="BW135"/>
      <c r="BX135"/>
      <c r="BY135"/>
    </row>
    <row r="136" spans="1:77" s="238" customFormat="1" x14ac:dyDescent="0.35">
      <c r="A136" s="204" t="s">
        <v>33</v>
      </c>
      <c r="B136" s="145">
        <v>0.79104477611940305</v>
      </c>
      <c r="C136" s="145">
        <v>0.79104477611940305</v>
      </c>
      <c r="D136" s="145">
        <v>0.75</v>
      </c>
      <c r="E136" s="145">
        <v>0.72131147540983598</v>
      </c>
      <c r="F136" s="145">
        <v>0.76470588235294101</v>
      </c>
      <c r="G136" s="145">
        <v>0.83809523809999997</v>
      </c>
      <c r="H136" s="156">
        <v>0.89024390239999995</v>
      </c>
      <c r="I136" s="156">
        <v>0.86231884059999997</v>
      </c>
      <c r="J136" s="156">
        <v>0.83809523809999997</v>
      </c>
      <c r="K136"/>
      <c r="L136"/>
      <c r="M136"/>
      <c r="N136"/>
      <c r="O136"/>
      <c r="P136"/>
      <c r="Q136"/>
      <c r="R136" s="204" t="s">
        <v>34</v>
      </c>
      <c r="S136" s="145">
        <v>0.76324913323427401</v>
      </c>
      <c r="T136" s="145">
        <v>0.886272257323377</v>
      </c>
      <c r="U136" s="145">
        <v>0.80449017773620202</v>
      </c>
      <c r="V136" s="145">
        <v>0.78215613382899596</v>
      </c>
      <c r="W136" s="145">
        <v>0.78039465308720601</v>
      </c>
      <c r="X136" s="145">
        <v>0.84023354559999996</v>
      </c>
      <c r="Y136" s="145">
        <v>0.84222423150000003</v>
      </c>
      <c r="Z136" s="145">
        <v>0.83279279279999996</v>
      </c>
      <c r="AA136" s="145">
        <v>0.83768214159999999</v>
      </c>
      <c r="AB136" s="145"/>
      <c r="AC136" s="145"/>
      <c r="AD136" s="145"/>
      <c r="AE136" s="145"/>
      <c r="AF136" s="145"/>
      <c r="AG136" s="145"/>
      <c r="AH136" s="145"/>
      <c r="AI136" s="145"/>
      <c r="AQ136"/>
      <c r="AR136"/>
      <c r="AS136"/>
      <c r="AT136"/>
      <c r="AU136"/>
      <c r="AV136"/>
      <c r="AW136"/>
      <c r="AX136" s="239"/>
      <c r="AY136" s="239"/>
      <c r="AZ136" s="239"/>
      <c r="BA136" s="239"/>
      <c r="BB136" s="239"/>
      <c r="BC136" s="239"/>
      <c r="BD136" s="239"/>
      <c r="BE136" s="239"/>
      <c r="BF136" s="239"/>
      <c r="BG136"/>
      <c r="BH136"/>
      <c r="BI136"/>
      <c r="BJ136"/>
      <c r="BK136"/>
      <c r="BL136"/>
      <c r="BM136"/>
      <c r="BN136"/>
      <c r="BO136"/>
      <c r="BP136"/>
      <c r="BQ136"/>
      <c r="BR136"/>
      <c r="BS136"/>
      <c r="BT136"/>
      <c r="BU136"/>
      <c r="BV136"/>
      <c r="BW136"/>
      <c r="BX136"/>
      <c r="BY136"/>
    </row>
    <row r="137" spans="1:77" s="238" customFormat="1" x14ac:dyDescent="0.35">
      <c r="A137" s="204" t="s">
        <v>34</v>
      </c>
      <c r="B137" s="145">
        <v>0.90909090909090895</v>
      </c>
      <c r="C137" s="145">
        <v>0.939393939393939</v>
      </c>
      <c r="D137" s="145">
        <v>0.91228070175438603</v>
      </c>
      <c r="E137" s="145">
        <v>0.86486486486486502</v>
      </c>
      <c r="F137" s="145">
        <v>0.94736842105263197</v>
      </c>
      <c r="G137" s="145">
        <v>0.875</v>
      </c>
      <c r="H137" s="156">
        <v>1</v>
      </c>
      <c r="I137" s="156">
        <v>0.95238095239999998</v>
      </c>
      <c r="J137" s="156">
        <v>0.875</v>
      </c>
      <c r="K137"/>
      <c r="L137"/>
      <c r="M137"/>
      <c r="N137"/>
      <c r="O137"/>
      <c r="P137"/>
      <c r="Q137"/>
      <c r="R137" s="206" t="s">
        <v>81</v>
      </c>
      <c r="S137" s="145">
        <v>0.89994815966822195</v>
      </c>
      <c r="T137" s="145">
        <v>0.92199413489736104</v>
      </c>
      <c r="U137" s="145">
        <v>0.92280701754385996</v>
      </c>
      <c r="V137" s="145">
        <v>0.91079295154185003</v>
      </c>
      <c r="W137" s="145">
        <v>0.89154704944178598</v>
      </c>
      <c r="X137" s="145">
        <v>0.93147208120000002</v>
      </c>
      <c r="Y137" s="145">
        <v>0.93226176810000005</v>
      </c>
      <c r="Z137" s="145">
        <v>0.93177387909999998</v>
      </c>
      <c r="AA137" s="145">
        <v>0.93692022259999996</v>
      </c>
      <c r="AB137" s="145"/>
      <c r="AC137" s="145"/>
      <c r="AD137" s="145"/>
      <c r="AE137" s="145"/>
      <c r="AF137" s="145"/>
      <c r="AG137" s="145"/>
      <c r="AH137" s="145"/>
      <c r="AI137" s="145"/>
      <c r="AQ137"/>
      <c r="AR137"/>
      <c r="AS137"/>
      <c r="AT137"/>
      <c r="AU137"/>
      <c r="AV137"/>
      <c r="AW137"/>
      <c r="AX137" s="239"/>
      <c r="AY137" s="239"/>
      <c r="AZ137" s="239"/>
      <c r="BA137" s="239"/>
      <c r="BB137" s="239"/>
      <c r="BC137" s="239"/>
      <c r="BD137" s="239"/>
      <c r="BE137" s="239"/>
      <c r="BF137" s="239"/>
      <c r="BG137"/>
      <c r="BH137"/>
      <c r="BI137"/>
      <c r="BJ137"/>
      <c r="BK137"/>
      <c r="BL137"/>
      <c r="BM137"/>
      <c r="BN137"/>
      <c r="BO137"/>
      <c r="BP137"/>
      <c r="BQ137"/>
      <c r="BR137"/>
      <c r="BS137"/>
      <c r="BT137"/>
      <c r="BU137"/>
      <c r="BV137"/>
      <c r="BW137"/>
      <c r="BX137"/>
      <c r="BY137"/>
    </row>
    <row r="138" spans="1:77" s="238" customFormat="1" x14ac:dyDescent="0.35">
      <c r="A138" s="145"/>
      <c r="B138" s="145">
        <v>0.66666666666666696</v>
      </c>
      <c r="C138" s="206">
        <v>0.84615384615384603</v>
      </c>
      <c r="D138" s="145">
        <v>1</v>
      </c>
      <c r="E138" s="145">
        <v>0.8</v>
      </c>
      <c r="F138" s="145">
        <v>0.8</v>
      </c>
      <c r="G138" s="145">
        <v>0.58823529409999997</v>
      </c>
      <c r="H138" s="145">
        <v>0.90476190479999996</v>
      </c>
      <c r="I138" s="145">
        <v>0.8</v>
      </c>
      <c r="J138" s="156" t="s">
        <v>13</v>
      </c>
      <c r="K138"/>
      <c r="L138"/>
      <c r="M138"/>
      <c r="N138"/>
      <c r="O138"/>
      <c r="P138"/>
      <c r="Q138"/>
      <c r="R138" s="204" t="s">
        <v>36</v>
      </c>
      <c r="S138" s="145">
        <v>0.79318181818181799</v>
      </c>
      <c r="T138" s="145">
        <v>0.79289940828402405</v>
      </c>
      <c r="U138" s="145">
        <v>0.79115479115479104</v>
      </c>
      <c r="V138" s="145">
        <v>0.80984340044742698</v>
      </c>
      <c r="W138" s="145">
        <v>0.81081081081081097</v>
      </c>
      <c r="X138" s="145">
        <v>0.82129277570000003</v>
      </c>
      <c r="Y138" s="145">
        <v>0.82536764709999999</v>
      </c>
      <c r="Z138" s="145">
        <v>0.86417322829999998</v>
      </c>
      <c r="AA138" s="145">
        <v>0.90944123310000002</v>
      </c>
      <c r="AB138" s="145"/>
      <c r="AC138" s="145"/>
      <c r="AD138" s="145"/>
      <c r="AE138" s="145"/>
      <c r="AF138" s="145"/>
      <c r="AG138" s="145"/>
      <c r="AH138" s="145"/>
      <c r="AI138" s="145"/>
      <c r="AQ138"/>
      <c r="AR138"/>
      <c r="AS138"/>
      <c r="AT138"/>
      <c r="AU138"/>
      <c r="AV138"/>
      <c r="AW138"/>
      <c r="AX138" s="239"/>
      <c r="AY138" s="239"/>
      <c r="AZ138" s="239"/>
      <c r="BA138" s="239"/>
      <c r="BB138" s="239"/>
      <c r="BC138" s="239"/>
      <c r="BD138" s="239"/>
      <c r="BE138" s="239"/>
      <c r="BF138" s="239"/>
      <c r="BG138"/>
      <c r="BH138"/>
      <c r="BI138"/>
      <c r="BJ138"/>
      <c r="BK138"/>
      <c r="BL138"/>
      <c r="BM138"/>
      <c r="BN138"/>
      <c r="BO138"/>
      <c r="BP138"/>
      <c r="BQ138"/>
      <c r="BR138"/>
      <c r="BS138"/>
      <c r="BT138"/>
      <c r="BU138"/>
      <c r="BV138"/>
      <c r="BW138"/>
      <c r="BX138"/>
      <c r="BY138"/>
    </row>
    <row r="139" spans="1:77" s="238" customFormat="1" x14ac:dyDescent="0.35">
      <c r="A139" s="204" t="s">
        <v>36</v>
      </c>
      <c r="B139" s="145" t="s">
        <v>3</v>
      </c>
      <c r="C139" s="145">
        <v>0</v>
      </c>
      <c r="D139" s="145">
        <v>0</v>
      </c>
      <c r="E139" s="145">
        <v>0</v>
      </c>
      <c r="F139" s="145">
        <v>0</v>
      </c>
      <c r="G139" s="145">
        <v>0</v>
      </c>
      <c r="H139" s="156">
        <v>0</v>
      </c>
      <c r="I139" s="156">
        <v>0</v>
      </c>
      <c r="J139" s="156" t="s">
        <v>13</v>
      </c>
      <c r="K139"/>
      <c r="L139"/>
      <c r="M139"/>
      <c r="N139"/>
      <c r="O139"/>
      <c r="P139"/>
      <c r="Q139"/>
      <c r="R139" s="204" t="s">
        <v>37</v>
      </c>
      <c r="S139" s="145">
        <v>0.33333333333333298</v>
      </c>
      <c r="T139" s="145">
        <v>1</v>
      </c>
      <c r="U139" s="145">
        <v>1</v>
      </c>
      <c r="V139" s="145">
        <v>0</v>
      </c>
      <c r="W139" s="145">
        <v>0</v>
      </c>
      <c r="X139" s="145">
        <v>0</v>
      </c>
      <c r="Y139" s="145">
        <v>0</v>
      </c>
      <c r="Z139" s="145">
        <v>0</v>
      </c>
      <c r="AA139" s="145" t="s">
        <v>13</v>
      </c>
      <c r="AB139" s="145"/>
      <c r="AC139" s="145"/>
      <c r="AD139" s="145"/>
      <c r="AE139" s="145"/>
      <c r="AF139" s="145"/>
      <c r="AG139" s="145"/>
      <c r="AH139" s="145"/>
      <c r="AI139" s="145"/>
      <c r="AQ139"/>
      <c r="AR139"/>
      <c r="AS139"/>
      <c r="AT139"/>
      <c r="AU139"/>
      <c r="AV139"/>
      <c r="AW139"/>
      <c r="AX139" s="239"/>
      <c r="AY139" s="239"/>
      <c r="AZ139" s="239"/>
      <c r="BA139" s="239"/>
      <c r="BB139" s="239"/>
      <c r="BC139" s="239"/>
      <c r="BD139" s="239"/>
      <c r="BE139" s="239"/>
      <c r="BF139" s="239"/>
      <c r="BG139"/>
      <c r="BH139"/>
      <c r="BI139"/>
      <c r="BJ139"/>
      <c r="BK139"/>
      <c r="BL139"/>
      <c r="BM139"/>
      <c r="BN139"/>
      <c r="BO139"/>
      <c r="BP139"/>
      <c r="BQ139"/>
      <c r="BR139"/>
      <c r="BS139"/>
      <c r="BT139"/>
      <c r="BU139"/>
      <c r="BV139"/>
      <c r="BW139"/>
      <c r="BX139"/>
      <c r="BY139"/>
    </row>
    <row r="140" spans="1:77" s="238" customFormat="1" x14ac:dyDescent="0.35">
      <c r="A140" s="204" t="s">
        <v>37</v>
      </c>
      <c r="B140" s="145">
        <v>0.5</v>
      </c>
      <c r="C140" s="145">
        <v>0</v>
      </c>
      <c r="D140" s="145">
        <v>0</v>
      </c>
      <c r="E140" s="145">
        <v>0</v>
      </c>
      <c r="F140" s="145">
        <v>0</v>
      </c>
      <c r="G140" s="145">
        <v>0</v>
      </c>
      <c r="H140" s="156">
        <v>0</v>
      </c>
      <c r="I140" s="156">
        <v>0</v>
      </c>
      <c r="J140" s="201" t="s">
        <v>13</v>
      </c>
      <c r="K140"/>
      <c r="L140"/>
      <c r="M140"/>
      <c r="N140"/>
      <c r="O140"/>
      <c r="P140"/>
      <c r="Q140"/>
      <c r="R140" s="204" t="s">
        <v>82</v>
      </c>
      <c r="S140" s="145">
        <v>0.88679245283018904</v>
      </c>
      <c r="T140" s="145">
        <v>0.94545454545454499</v>
      </c>
      <c r="U140" s="145">
        <v>0</v>
      </c>
      <c r="V140" s="145">
        <v>1</v>
      </c>
      <c r="W140" s="145">
        <v>0</v>
      </c>
      <c r="X140" s="145">
        <v>0</v>
      </c>
      <c r="Y140" s="145">
        <v>0</v>
      </c>
      <c r="Z140" s="145">
        <v>0</v>
      </c>
      <c r="AA140" s="145">
        <v>1</v>
      </c>
      <c r="AB140" s="145"/>
      <c r="AC140" s="145"/>
      <c r="AD140" s="145"/>
      <c r="AE140" s="145"/>
      <c r="AF140" s="145"/>
      <c r="AG140" s="145"/>
      <c r="AH140" s="145"/>
      <c r="AI140" s="145"/>
      <c r="AQ140"/>
      <c r="AR140"/>
      <c r="AS140"/>
      <c r="AT140"/>
      <c r="AU140"/>
      <c r="AV140"/>
      <c r="AW140"/>
      <c r="AX140" s="239"/>
      <c r="AY140" s="239"/>
      <c r="AZ140" s="239"/>
      <c r="BA140" s="239"/>
      <c r="BB140" s="239"/>
      <c r="BC140" s="239"/>
      <c r="BD140" s="239"/>
      <c r="BE140" s="239"/>
      <c r="BF140" s="239"/>
      <c r="BG140"/>
      <c r="BH140"/>
      <c r="BI140"/>
      <c r="BJ140"/>
      <c r="BK140"/>
      <c r="BL140"/>
      <c r="BM140"/>
      <c r="BN140"/>
      <c r="BO140"/>
      <c r="BP140"/>
      <c r="BQ140"/>
      <c r="BR140"/>
      <c r="BS140"/>
      <c r="BT140"/>
      <c r="BU140"/>
      <c r="BV140"/>
      <c r="BW140"/>
      <c r="BX140"/>
      <c r="BY140"/>
    </row>
    <row r="141" spans="1:77" s="238" customFormat="1" x14ac:dyDescent="0.35">
      <c r="A141" s="204" t="s">
        <v>82</v>
      </c>
      <c r="B141" s="145" t="s">
        <v>3</v>
      </c>
      <c r="C141" s="145">
        <v>0</v>
      </c>
      <c r="D141" s="145">
        <v>0</v>
      </c>
      <c r="E141" s="145">
        <v>1</v>
      </c>
      <c r="F141" s="145">
        <v>0</v>
      </c>
      <c r="G141" s="145">
        <v>0</v>
      </c>
      <c r="H141" s="156">
        <v>0</v>
      </c>
      <c r="I141" s="156">
        <v>0</v>
      </c>
      <c r="J141" s="255" t="s">
        <v>13</v>
      </c>
      <c r="K141"/>
      <c r="L141"/>
      <c r="M141"/>
      <c r="N141"/>
      <c r="O141"/>
      <c r="P141"/>
      <c r="Q141"/>
      <c r="R141" s="204"/>
      <c r="S141" s="145"/>
      <c r="T141" s="145"/>
      <c r="U141" s="145"/>
      <c r="V141" s="145"/>
      <c r="W141" s="145"/>
      <c r="X141" s="145"/>
      <c r="Y141" s="145"/>
      <c r="Z141" s="145"/>
      <c r="AA141" s="145"/>
      <c r="AB141" s="145"/>
      <c r="AC141" s="145"/>
      <c r="AD141" s="145"/>
      <c r="AE141" s="145"/>
      <c r="AF141" s="145"/>
      <c r="AG141" s="145"/>
      <c r="AH141" s="145"/>
      <c r="AI141" s="145"/>
      <c r="AQ141"/>
      <c r="AR141"/>
      <c r="AS141"/>
      <c r="AT141"/>
      <c r="AU141"/>
      <c r="AV141"/>
      <c r="AW141"/>
      <c r="AX141" s="239"/>
      <c r="AY141" s="239"/>
      <c r="AZ141" s="239"/>
      <c r="BA141" s="239"/>
      <c r="BB141" s="239"/>
      <c r="BC141" s="239"/>
      <c r="BD141" s="239"/>
      <c r="BE141" s="239"/>
      <c r="BF141" s="239"/>
      <c r="BG141"/>
      <c r="BH141"/>
      <c r="BI141"/>
      <c r="BJ141"/>
      <c r="BK141"/>
      <c r="BL141"/>
      <c r="BM141"/>
      <c r="BN141"/>
      <c r="BO141"/>
      <c r="BP141"/>
      <c r="BQ141"/>
      <c r="BR141"/>
      <c r="BS141"/>
      <c r="BT141"/>
      <c r="BU141"/>
      <c r="BV141"/>
      <c r="BW141"/>
      <c r="BX141"/>
      <c r="BY141"/>
    </row>
    <row r="149" spans="1:34" x14ac:dyDescent="0.35">
      <c r="A149" s="296" t="s">
        <v>40</v>
      </c>
      <c r="B149" s="296"/>
      <c r="C149" s="296"/>
      <c r="D149" s="296"/>
      <c r="E149" s="296"/>
      <c r="F149" s="296"/>
      <c r="G149" s="296"/>
      <c r="H149" s="296"/>
      <c r="I149" s="296"/>
      <c r="R149" s="296" t="s">
        <v>40</v>
      </c>
      <c r="S149" s="296"/>
      <c r="T149" s="296"/>
      <c r="U149" s="296"/>
      <c r="V149" s="296"/>
      <c r="W149" s="296"/>
      <c r="X149" s="296"/>
      <c r="Y149" s="296"/>
      <c r="Z149" s="296"/>
    </row>
    <row r="150" spans="1:34" x14ac:dyDescent="0.35">
      <c r="A150" s="296" t="s">
        <v>178</v>
      </c>
      <c r="B150" s="296"/>
      <c r="C150" s="296"/>
      <c r="D150" s="296"/>
      <c r="E150" s="296"/>
      <c r="F150" s="296"/>
      <c r="G150" s="296"/>
      <c r="H150" s="296"/>
      <c r="I150" s="296"/>
      <c r="P150" s="273" t="s">
        <v>90</v>
      </c>
      <c r="Q150" s="273"/>
      <c r="R150" s="296" t="s">
        <v>178</v>
      </c>
      <c r="S150" s="296"/>
      <c r="T150" s="296"/>
      <c r="U150" s="296"/>
      <c r="V150" s="296"/>
      <c r="W150" s="296"/>
      <c r="X150" s="296"/>
      <c r="Y150" s="296"/>
      <c r="Z150" s="296"/>
      <c r="AG150" s="273" t="s">
        <v>90</v>
      </c>
      <c r="AH150" s="273"/>
    </row>
  </sheetData>
  <mergeCells count="44">
    <mergeCell ref="A4:A5"/>
    <mergeCell ref="B4:D4"/>
    <mergeCell ref="R4:R5"/>
    <mergeCell ref="S4:U4"/>
    <mergeCell ref="A27:D31"/>
    <mergeCell ref="R27:U31"/>
    <mergeCell ref="A32:D33"/>
    <mergeCell ref="R32:U33"/>
    <mergeCell ref="AG38:AH38"/>
    <mergeCell ref="O76:P76"/>
    <mergeCell ref="AG76:AH76"/>
    <mergeCell ref="AE78:AG78"/>
    <mergeCell ref="A90:A91"/>
    <mergeCell ref="B90:D90"/>
    <mergeCell ref="E90:G90"/>
    <mergeCell ref="H90:J90"/>
    <mergeCell ref="K90:M90"/>
    <mergeCell ref="B78:D78"/>
    <mergeCell ref="E78:G78"/>
    <mergeCell ref="H78:J78"/>
    <mergeCell ref="K78:M78"/>
    <mergeCell ref="N78:P78"/>
    <mergeCell ref="AB90:AD90"/>
    <mergeCell ref="S78:U78"/>
    <mergeCell ref="V78:X78"/>
    <mergeCell ref="Y78:AA78"/>
    <mergeCell ref="AB78:AD78"/>
    <mergeCell ref="N90:P90"/>
    <mergeCell ref="R90:R91"/>
    <mergeCell ref="S90:U90"/>
    <mergeCell ref="V90:X90"/>
    <mergeCell ref="Y90:AA90"/>
    <mergeCell ref="AG150:AH150"/>
    <mergeCell ref="A101:I101"/>
    <mergeCell ref="A102:I102"/>
    <mergeCell ref="P113:Q113"/>
    <mergeCell ref="AG113:AH113"/>
    <mergeCell ref="R132:R133"/>
    <mergeCell ref="S132:S133"/>
    <mergeCell ref="A149:I149"/>
    <mergeCell ref="R149:Z149"/>
    <mergeCell ref="A150:I150"/>
    <mergeCell ref="P150:Q150"/>
    <mergeCell ref="R150:Z150"/>
  </mergeCells>
  <hyperlinks>
    <hyperlink ref="AF1:AG1" location="Inhalt_Maßnahmen!A1" display="zurück zur Übersicht"/>
    <hyperlink ref="AG38:AH38" location="Inhalt_Maßnahmen!A1" display="zurück zur Übersicht"/>
    <hyperlink ref="O1:Q1" location="Inhalt_Maßnahmen!A1" display="zurück zur Übersicht"/>
    <hyperlink ref="Q38" location="Inhalt_Maßnahmen!A1" display="zurück zur Übersicht"/>
    <hyperlink ref="O76:P76" location="Inhalt_Maßnahmen!A1" display="zurück zur Übersicht"/>
    <hyperlink ref="P113:Q113" location="Inhalt_Maßnahmen!A1" display="zurück zur Übersicht"/>
    <hyperlink ref="P150:Q150" location="Inhalt_Maßnahmen!A1" display="zurück zur Übersicht"/>
    <hyperlink ref="AG150:AH150" location="Inhalt_Maßnahmen!A1" display="zurück zur Übersicht"/>
    <hyperlink ref="AG113:AH113" location="Inhalt_Maßnahmen!A1" display="zurück zur Übersicht"/>
    <hyperlink ref="AG76:AH76" location="Inhalt_Maßnahmen!A1" display="zurück zur Übersicht"/>
  </hyperlinks>
  <pageMargins left="0.51181102362204722" right="0.51181102362204722" top="0.78740157480314965" bottom="0.78740157480314965" header="0.31496062992125984" footer="0.31496062992125984"/>
  <pageSetup paperSize="9" scale="85"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8"/>
  <sheetViews>
    <sheetView showGridLines="0" view="pageLayout" topLeftCell="A19" zoomScaleNormal="100" workbookViewId="0">
      <selection activeCell="D30" sqref="D30"/>
    </sheetView>
  </sheetViews>
  <sheetFormatPr baseColWidth="10" defaultColWidth="11.1796875" defaultRowHeight="14.5" x14ac:dyDescent="0.35"/>
  <cols>
    <col min="1" max="1" width="33.54296875" customWidth="1"/>
    <col min="2" max="9" width="7" customWidth="1"/>
    <col min="10" max="10" width="33.5429687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129</v>
      </c>
      <c r="B3" s="28"/>
      <c r="C3" s="28"/>
      <c r="D3" s="28"/>
      <c r="E3" s="28"/>
      <c r="F3" s="28"/>
      <c r="G3" s="28"/>
      <c r="H3" s="28"/>
      <c r="I3" s="28"/>
      <c r="J3" s="30" t="s">
        <v>130</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75" t="s">
        <v>29</v>
      </c>
      <c r="B5" s="275" t="s">
        <v>30</v>
      </c>
      <c r="C5" s="280"/>
      <c r="D5" s="280"/>
      <c r="E5" s="280"/>
      <c r="F5" s="280"/>
      <c r="G5" s="280"/>
      <c r="H5" s="280"/>
      <c r="I5" s="280"/>
      <c r="J5" s="275" t="s">
        <v>29</v>
      </c>
      <c r="K5" s="275" t="s">
        <v>30</v>
      </c>
      <c r="L5" s="280"/>
      <c r="M5" s="280"/>
      <c r="N5" s="280"/>
      <c r="O5" s="280"/>
      <c r="P5" s="280"/>
      <c r="Q5" s="280"/>
      <c r="R5" s="280"/>
    </row>
    <row r="6" spans="1:18" ht="14.5" customHeight="1" x14ac:dyDescent="0.35">
      <c r="A6" s="276"/>
      <c r="B6" s="275" t="s">
        <v>2</v>
      </c>
      <c r="C6" s="280"/>
      <c r="D6" s="280"/>
      <c r="E6" s="280"/>
      <c r="F6" s="275" t="s">
        <v>7</v>
      </c>
      <c r="G6" s="280"/>
      <c r="H6" s="280"/>
      <c r="I6" s="280"/>
      <c r="J6" s="276"/>
      <c r="K6" s="275" t="s">
        <v>2</v>
      </c>
      <c r="L6" s="280"/>
      <c r="M6" s="280"/>
      <c r="N6" s="280"/>
      <c r="O6" s="275" t="s">
        <v>7</v>
      </c>
      <c r="P6" s="280"/>
      <c r="Q6" s="280"/>
      <c r="R6" s="280"/>
    </row>
    <row r="7" spans="1:18" ht="14.5" customHeight="1" x14ac:dyDescent="0.35">
      <c r="A7" s="276"/>
      <c r="B7" s="275" t="s">
        <v>10</v>
      </c>
      <c r="C7" s="276"/>
      <c r="D7" s="275" t="s">
        <v>11</v>
      </c>
      <c r="E7" s="276"/>
      <c r="F7" s="275" t="s">
        <v>10</v>
      </c>
      <c r="G7" s="276"/>
      <c r="H7" s="275" t="s">
        <v>11</v>
      </c>
      <c r="I7" s="276"/>
      <c r="J7" s="276"/>
      <c r="K7" s="275" t="s">
        <v>10</v>
      </c>
      <c r="L7" s="276"/>
      <c r="M7" s="275" t="s">
        <v>11</v>
      </c>
      <c r="N7" s="276"/>
      <c r="O7" s="275" t="s">
        <v>10</v>
      </c>
      <c r="P7" s="276"/>
      <c r="Q7" s="275" t="s">
        <v>11</v>
      </c>
      <c r="R7" s="276"/>
    </row>
    <row r="8" spans="1:18" ht="14.5" customHeight="1" x14ac:dyDescent="0.35">
      <c r="A8" s="276"/>
      <c r="B8" s="216" t="s">
        <v>0</v>
      </c>
      <c r="C8" s="216" t="s">
        <v>1</v>
      </c>
      <c r="D8" s="216" t="s">
        <v>0</v>
      </c>
      <c r="E8" s="216" t="s">
        <v>1</v>
      </c>
      <c r="F8" s="216" t="s">
        <v>0</v>
      </c>
      <c r="G8" s="216" t="s">
        <v>1</v>
      </c>
      <c r="H8" s="216" t="s">
        <v>0</v>
      </c>
      <c r="I8" s="216" t="s">
        <v>1</v>
      </c>
      <c r="J8" s="276"/>
      <c r="K8" s="216" t="s">
        <v>0</v>
      </c>
      <c r="L8" s="216" t="s">
        <v>1</v>
      </c>
      <c r="M8" s="216" t="s">
        <v>0</v>
      </c>
      <c r="N8" s="216" t="s">
        <v>1</v>
      </c>
      <c r="O8" s="216" t="s">
        <v>0</v>
      </c>
      <c r="P8" s="216" t="s">
        <v>1</v>
      </c>
      <c r="Q8" s="216" t="s">
        <v>0</v>
      </c>
      <c r="R8" s="216" t="s">
        <v>1</v>
      </c>
    </row>
    <row r="9" spans="1:18" ht="14.5" customHeight="1" x14ac:dyDescent="0.35">
      <c r="A9" s="189" t="s">
        <v>31</v>
      </c>
      <c r="B9" s="162" t="s">
        <v>6</v>
      </c>
      <c r="C9" s="190">
        <v>0</v>
      </c>
      <c r="D9" s="162" t="s">
        <v>6</v>
      </c>
      <c r="E9" s="190">
        <v>0</v>
      </c>
      <c r="F9" s="162" t="s">
        <v>6</v>
      </c>
      <c r="G9" s="190">
        <v>0</v>
      </c>
      <c r="H9" s="162" t="s">
        <v>6</v>
      </c>
      <c r="I9" s="190">
        <v>0</v>
      </c>
      <c r="J9" s="189" t="s">
        <v>31</v>
      </c>
      <c r="K9" s="162">
        <v>4497</v>
      </c>
      <c r="L9" s="190">
        <v>0.42177827799662354</v>
      </c>
      <c r="M9" s="162">
        <v>3426</v>
      </c>
      <c r="N9" s="190">
        <v>0.38236607142857143</v>
      </c>
      <c r="O9" s="162">
        <v>4258</v>
      </c>
      <c r="P9" s="190">
        <v>0.55076962876730051</v>
      </c>
      <c r="Q9" s="162">
        <v>2876</v>
      </c>
      <c r="R9" s="190">
        <v>0.47427440633245382</v>
      </c>
    </row>
    <row r="10" spans="1:18" ht="14.5" customHeight="1" x14ac:dyDescent="0.35">
      <c r="A10" s="189" t="s">
        <v>32</v>
      </c>
      <c r="B10" s="162">
        <v>9</v>
      </c>
      <c r="C10" s="190">
        <v>2.6785714285714284E-2</v>
      </c>
      <c r="D10" s="162">
        <v>20</v>
      </c>
      <c r="E10" s="190">
        <v>8.4033613445378158E-2</v>
      </c>
      <c r="F10" s="162">
        <v>29</v>
      </c>
      <c r="G10" s="190">
        <v>0.11507936507936507</v>
      </c>
      <c r="H10" s="162">
        <v>10</v>
      </c>
      <c r="I10" s="190">
        <v>8.9285714285714288E-2</v>
      </c>
      <c r="J10" s="189" t="s">
        <v>32</v>
      </c>
      <c r="K10" s="191">
        <v>472</v>
      </c>
      <c r="L10" s="190">
        <v>4.4269367848433688E-2</v>
      </c>
      <c r="M10" s="191">
        <v>406</v>
      </c>
      <c r="N10" s="190">
        <v>4.5312499999999999E-2</v>
      </c>
      <c r="O10" s="191">
        <v>588</v>
      </c>
      <c r="P10" s="190">
        <v>7.605743112145906E-2</v>
      </c>
      <c r="Q10" s="191">
        <v>185</v>
      </c>
      <c r="R10" s="190">
        <v>3.0507915567282322E-2</v>
      </c>
    </row>
    <row r="11" spans="1:18" ht="14.5" customHeight="1" x14ac:dyDescent="0.35">
      <c r="A11" s="189" t="s">
        <v>33</v>
      </c>
      <c r="B11" s="162">
        <v>33</v>
      </c>
      <c r="C11" s="190">
        <v>9.8214285714285712E-2</v>
      </c>
      <c r="D11" s="162">
        <v>49</v>
      </c>
      <c r="E11" s="190">
        <v>0.20588235294117646</v>
      </c>
      <c r="F11" s="162">
        <v>20</v>
      </c>
      <c r="G11" s="190">
        <v>7.9365079365079361E-2</v>
      </c>
      <c r="H11" s="162">
        <v>11</v>
      </c>
      <c r="I11" s="190">
        <v>9.8214285714285712E-2</v>
      </c>
      <c r="J11" s="189" t="s">
        <v>33</v>
      </c>
      <c r="K11" s="191">
        <v>712</v>
      </c>
      <c r="L11" s="190">
        <v>6.6779215906959288E-2</v>
      </c>
      <c r="M11" s="191">
        <v>827</v>
      </c>
      <c r="N11" s="190">
        <v>9.2299107142857148E-2</v>
      </c>
      <c r="O11" s="191">
        <v>424</v>
      </c>
      <c r="P11" s="190">
        <v>5.484413400595007E-2</v>
      </c>
      <c r="Q11" s="191">
        <v>361</v>
      </c>
      <c r="R11" s="190">
        <v>5.9531662269129287E-2</v>
      </c>
    </row>
    <row r="12" spans="1:18" ht="14.5" customHeight="1" x14ac:dyDescent="0.35">
      <c r="A12" s="189" t="s">
        <v>34</v>
      </c>
      <c r="B12" s="162">
        <v>56</v>
      </c>
      <c r="C12" s="190">
        <v>0.16666666666666666</v>
      </c>
      <c r="D12" s="162" t="s">
        <v>6</v>
      </c>
      <c r="E12" s="190">
        <v>0</v>
      </c>
      <c r="F12" s="162">
        <v>35</v>
      </c>
      <c r="G12" s="190">
        <v>0.1388888888888889</v>
      </c>
      <c r="H12" s="162" t="s">
        <v>6</v>
      </c>
      <c r="I12" s="190">
        <v>0</v>
      </c>
      <c r="J12" s="189" t="s">
        <v>34</v>
      </c>
      <c r="K12" s="162">
        <v>1247</v>
      </c>
      <c r="L12" s="190">
        <v>0.11695741887075596</v>
      </c>
      <c r="M12" s="162">
        <v>686</v>
      </c>
      <c r="N12" s="190">
        <v>7.6562500000000006E-2</v>
      </c>
      <c r="O12" s="162">
        <v>619</v>
      </c>
      <c r="P12" s="190">
        <v>8.0067261673780879E-2</v>
      </c>
      <c r="Q12" s="162">
        <v>216</v>
      </c>
      <c r="R12" s="190">
        <v>3.5620052770448551E-2</v>
      </c>
    </row>
    <row r="13" spans="1:18" ht="20.5" customHeight="1" x14ac:dyDescent="0.35">
      <c r="A13" s="189" t="s">
        <v>35</v>
      </c>
      <c r="B13" s="162" t="s">
        <v>6</v>
      </c>
      <c r="C13" s="190">
        <v>0</v>
      </c>
      <c r="D13" s="162" t="s">
        <v>6</v>
      </c>
      <c r="E13" s="190">
        <v>0</v>
      </c>
      <c r="F13" s="162">
        <v>0</v>
      </c>
      <c r="G13" s="190">
        <v>0</v>
      </c>
      <c r="H13" s="162">
        <v>0</v>
      </c>
      <c r="I13" s="190">
        <v>0</v>
      </c>
      <c r="J13" s="189" t="s">
        <v>35</v>
      </c>
      <c r="K13" s="162" t="s">
        <v>6</v>
      </c>
      <c r="L13" s="190">
        <v>0</v>
      </c>
      <c r="M13" s="162" t="s">
        <v>6</v>
      </c>
      <c r="N13" s="190">
        <v>0</v>
      </c>
      <c r="O13" s="162" t="s">
        <v>6</v>
      </c>
      <c r="P13" s="190">
        <v>0</v>
      </c>
      <c r="Q13" s="162" t="s">
        <v>6</v>
      </c>
      <c r="R13" s="190">
        <v>0</v>
      </c>
    </row>
    <row r="14" spans="1:18" ht="14.5" customHeight="1" x14ac:dyDescent="0.35">
      <c r="A14" s="189" t="s">
        <v>36</v>
      </c>
      <c r="B14" s="162" t="s">
        <v>6</v>
      </c>
      <c r="C14" s="190">
        <v>0</v>
      </c>
      <c r="D14" s="162" t="s">
        <v>6</v>
      </c>
      <c r="E14" s="190">
        <v>0</v>
      </c>
      <c r="F14" s="162" t="s">
        <v>6</v>
      </c>
      <c r="G14" s="190">
        <v>0</v>
      </c>
      <c r="H14" s="162" t="s">
        <v>6</v>
      </c>
      <c r="I14" s="190">
        <v>0</v>
      </c>
      <c r="J14" s="189" t="s">
        <v>36</v>
      </c>
      <c r="K14" s="162">
        <v>1736</v>
      </c>
      <c r="L14" s="190">
        <v>0.16282123429000186</v>
      </c>
      <c r="M14" s="162">
        <v>933</v>
      </c>
      <c r="N14" s="190">
        <v>0.10412946428571429</v>
      </c>
      <c r="O14" s="162">
        <v>499</v>
      </c>
      <c r="P14" s="190">
        <v>6.4545336955115773E-2</v>
      </c>
      <c r="Q14" s="162">
        <v>435</v>
      </c>
      <c r="R14" s="190">
        <v>7.1734828496042222E-2</v>
      </c>
    </row>
    <row r="15" spans="1:18" ht="14.5" customHeight="1" x14ac:dyDescent="0.35">
      <c r="A15" s="189" t="s">
        <v>37</v>
      </c>
      <c r="B15" s="162" t="s">
        <v>6</v>
      </c>
      <c r="C15" s="190">
        <v>0</v>
      </c>
      <c r="D15" s="162">
        <v>0</v>
      </c>
      <c r="E15" s="190">
        <v>0</v>
      </c>
      <c r="F15" s="162" t="s">
        <v>6</v>
      </c>
      <c r="G15" s="190">
        <v>0</v>
      </c>
      <c r="H15" s="162">
        <v>0</v>
      </c>
      <c r="I15" s="190">
        <v>0</v>
      </c>
      <c r="J15" s="189" t="s">
        <v>37</v>
      </c>
      <c r="K15" s="162">
        <v>160</v>
      </c>
      <c r="L15" s="190">
        <v>1.5006565372350403E-2</v>
      </c>
      <c r="M15" s="162" t="s">
        <v>6</v>
      </c>
      <c r="N15" s="190">
        <v>0</v>
      </c>
      <c r="O15" s="162" t="s">
        <v>6</v>
      </c>
      <c r="P15" s="190">
        <v>0</v>
      </c>
      <c r="Q15" s="162" t="s">
        <v>6</v>
      </c>
      <c r="R15" s="190">
        <v>0</v>
      </c>
    </row>
    <row r="16" spans="1:18" ht="14.5" customHeight="1" x14ac:dyDescent="0.35">
      <c r="A16" s="189" t="s">
        <v>38</v>
      </c>
      <c r="B16" s="162">
        <v>85</v>
      </c>
      <c r="C16" s="190">
        <v>0.25297619047619047</v>
      </c>
      <c r="D16" s="162">
        <v>58</v>
      </c>
      <c r="E16" s="190">
        <v>0.24369747899159663</v>
      </c>
      <c r="F16" s="162">
        <v>19</v>
      </c>
      <c r="G16" s="190">
        <v>7.5396825396825393E-2</v>
      </c>
      <c r="H16" s="162">
        <v>15</v>
      </c>
      <c r="I16" s="190">
        <v>0.13392857142857142</v>
      </c>
      <c r="J16" s="189" t="s">
        <v>38</v>
      </c>
      <c r="K16" s="162" t="s">
        <v>6</v>
      </c>
      <c r="L16" s="190">
        <v>0</v>
      </c>
      <c r="M16" s="162">
        <v>2479</v>
      </c>
      <c r="N16" s="190">
        <v>0.27667410714285712</v>
      </c>
      <c r="O16" s="162">
        <v>1169</v>
      </c>
      <c r="P16" s="190">
        <v>0.15120941663432932</v>
      </c>
      <c r="Q16" s="162">
        <v>1827</v>
      </c>
      <c r="R16" s="190">
        <v>0.30128627968337729</v>
      </c>
    </row>
    <row r="17" spans="1:18" ht="14.5" customHeight="1" x14ac:dyDescent="0.35">
      <c r="A17" s="192" t="s">
        <v>39</v>
      </c>
      <c r="B17" s="191">
        <v>336</v>
      </c>
      <c r="C17" s="190">
        <v>1</v>
      </c>
      <c r="D17" s="191">
        <v>238</v>
      </c>
      <c r="E17" s="190">
        <v>1</v>
      </c>
      <c r="F17" s="191">
        <v>252</v>
      </c>
      <c r="G17" s="190">
        <v>1</v>
      </c>
      <c r="H17" s="191">
        <v>112</v>
      </c>
      <c r="I17" s="190">
        <v>1</v>
      </c>
      <c r="J17" s="193" t="s">
        <v>39</v>
      </c>
      <c r="K17" s="191">
        <v>10662</v>
      </c>
      <c r="L17" s="190">
        <v>1</v>
      </c>
      <c r="M17" s="191">
        <v>8960</v>
      </c>
      <c r="N17" s="190">
        <v>1</v>
      </c>
      <c r="O17" s="191">
        <v>7731</v>
      </c>
      <c r="P17" s="190">
        <v>1</v>
      </c>
      <c r="Q17" s="191">
        <v>6064</v>
      </c>
      <c r="R17" s="190">
        <v>1</v>
      </c>
    </row>
    <row r="18" spans="1:18" ht="14.5" customHeight="1" x14ac:dyDescent="0.35">
      <c r="A18" s="1" t="s">
        <v>40</v>
      </c>
      <c r="B18" s="28"/>
      <c r="C18" s="28"/>
      <c r="D18" s="28"/>
      <c r="E18" s="28"/>
      <c r="F18" s="28"/>
      <c r="G18" s="28"/>
      <c r="H18" s="28"/>
      <c r="I18" s="28"/>
      <c r="J18" s="194" t="s">
        <v>40</v>
      </c>
      <c r="K18" s="28"/>
      <c r="L18" s="28"/>
      <c r="M18" s="28"/>
      <c r="N18" s="28"/>
    </row>
    <row r="19" spans="1:18" ht="14.5" customHeight="1" x14ac:dyDescent="0.35">
      <c r="A19" s="1" t="s">
        <v>5</v>
      </c>
      <c r="B19" s="28"/>
      <c r="C19" s="28"/>
      <c r="D19" s="28"/>
      <c r="E19" s="28"/>
      <c r="F19" s="28"/>
      <c r="G19" s="28"/>
      <c r="H19" s="28"/>
      <c r="I19" s="28"/>
      <c r="J19" s="26"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217"/>
      <c r="K21" s="217"/>
      <c r="L21" s="217"/>
      <c r="M21" s="217"/>
      <c r="N21" s="217"/>
    </row>
    <row r="22" spans="1:18" ht="14.5" customHeight="1" x14ac:dyDescent="0.35">
      <c r="A22" s="29"/>
      <c r="B22" s="40"/>
      <c r="C22" s="40"/>
      <c r="D22" s="40"/>
      <c r="E22" s="40"/>
      <c r="H22" s="3"/>
      <c r="I22" s="3"/>
      <c r="J22" s="52"/>
      <c r="K22" s="217"/>
      <c r="L22" s="217"/>
      <c r="M22" s="217"/>
      <c r="N22" s="217"/>
    </row>
    <row r="23" spans="1:18" ht="14.5" customHeight="1" x14ac:dyDescent="0.35">
      <c r="A23" s="30"/>
      <c r="B23" s="40"/>
      <c r="C23" s="40"/>
      <c r="D23" s="40"/>
      <c r="E23" s="40"/>
      <c r="H23" s="3"/>
      <c r="I23" s="3"/>
      <c r="J23" s="53"/>
      <c r="K23" s="217"/>
      <c r="L23" s="217"/>
      <c r="M23" s="217"/>
      <c r="N23" s="217"/>
    </row>
    <row r="24" spans="1:18" ht="14.5" customHeight="1" x14ac:dyDescent="0.35">
      <c r="A24" s="40"/>
      <c r="B24" s="40"/>
      <c r="C24" s="40"/>
      <c r="D24" s="40"/>
      <c r="E24" s="40"/>
      <c r="H24" s="3"/>
      <c r="I24" s="3"/>
      <c r="J24" s="217"/>
      <c r="K24" s="217"/>
      <c r="L24" s="217"/>
      <c r="M24" s="217"/>
      <c r="N24" s="217"/>
    </row>
    <row r="25" spans="1:18" ht="14.5" customHeight="1" x14ac:dyDescent="0.35">
      <c r="A25" s="277"/>
      <c r="B25" s="278" t="s">
        <v>2</v>
      </c>
      <c r="C25" s="279"/>
      <c r="D25" s="278" t="s">
        <v>100</v>
      </c>
      <c r="E25" s="279"/>
      <c r="H25" s="7"/>
      <c r="I25" s="8"/>
      <c r="J25" s="277"/>
      <c r="K25" s="278" t="s">
        <v>2</v>
      </c>
      <c r="L25" s="279"/>
      <c r="M25" s="278" t="s">
        <v>100</v>
      </c>
      <c r="N25" s="279"/>
    </row>
    <row r="26" spans="1:18" ht="14.5" customHeight="1" x14ac:dyDescent="0.35">
      <c r="A26" s="277"/>
      <c r="B26" s="218" t="s">
        <v>10</v>
      </c>
      <c r="C26" s="218" t="s">
        <v>11</v>
      </c>
      <c r="D26" s="218" t="s">
        <v>10</v>
      </c>
      <c r="E26" s="218" t="s">
        <v>11</v>
      </c>
      <c r="H26" s="4"/>
      <c r="I26" s="5"/>
      <c r="J26" s="277"/>
      <c r="K26" s="218" t="s">
        <v>10</v>
      </c>
      <c r="L26" s="218" t="s">
        <v>11</v>
      </c>
      <c r="M26" s="218" t="s">
        <v>10</v>
      </c>
      <c r="N26" s="218" t="s">
        <v>11</v>
      </c>
    </row>
    <row r="27" spans="1:18" ht="14.5" customHeight="1" x14ac:dyDescent="0.35">
      <c r="A27" s="68" t="s">
        <v>12</v>
      </c>
      <c r="B27" s="169">
        <f>B17</f>
        <v>336</v>
      </c>
      <c r="C27" s="169">
        <f>D17</f>
        <v>238</v>
      </c>
      <c r="D27" s="169">
        <f>F17</f>
        <v>252</v>
      </c>
      <c r="E27" s="169">
        <f>H17</f>
        <v>112</v>
      </c>
      <c r="H27" s="4"/>
      <c r="I27" s="5"/>
      <c r="J27" s="68" t="s">
        <v>12</v>
      </c>
      <c r="K27" s="174">
        <f>K17</f>
        <v>10662</v>
      </c>
      <c r="L27" s="174">
        <f>M17</f>
        <v>8960</v>
      </c>
      <c r="M27" s="174">
        <f>O17</f>
        <v>7731</v>
      </c>
      <c r="N27" s="174">
        <f>Q17</f>
        <v>6064</v>
      </c>
    </row>
    <row r="28" spans="1:18" ht="14.5" customHeight="1" x14ac:dyDescent="0.35">
      <c r="A28" s="67" t="s">
        <v>31</v>
      </c>
      <c r="B28" s="169" t="str">
        <f>B9</f>
        <v>*</v>
      </c>
      <c r="C28" s="169" t="str">
        <f>D9</f>
        <v>*</v>
      </c>
      <c r="D28" s="169" t="str">
        <f>F9</f>
        <v>*</v>
      </c>
      <c r="E28" s="169" t="str">
        <f>H9</f>
        <v>*</v>
      </c>
      <c r="H28" s="3"/>
      <c r="I28" s="3"/>
      <c r="J28" s="67" t="s">
        <v>31</v>
      </c>
      <c r="K28" s="174">
        <f>K9</f>
        <v>4497</v>
      </c>
      <c r="L28" s="174">
        <f>M9</f>
        <v>3426</v>
      </c>
      <c r="M28" s="174">
        <f>O9</f>
        <v>4258</v>
      </c>
      <c r="N28" s="174">
        <f>Q9</f>
        <v>2876</v>
      </c>
    </row>
    <row r="29" spans="1:18" ht="14.5" customHeight="1" x14ac:dyDescent="0.35">
      <c r="A29" s="68" t="s">
        <v>42</v>
      </c>
      <c r="B29" s="169">
        <f t="shared" ref="B29:B35" si="0">B10</f>
        <v>9</v>
      </c>
      <c r="C29" s="169">
        <f t="shared" ref="C29:C35" si="1">D10</f>
        <v>20</v>
      </c>
      <c r="D29" s="169">
        <f t="shared" ref="D29:D35" si="2">F10</f>
        <v>29</v>
      </c>
      <c r="E29" s="169">
        <f t="shared" ref="E29:E35" si="3">H10</f>
        <v>10</v>
      </c>
      <c r="H29" s="3"/>
      <c r="I29" s="3"/>
      <c r="J29" s="67" t="s">
        <v>42</v>
      </c>
      <c r="K29" s="174">
        <f t="shared" ref="K29:K35" si="4">K10</f>
        <v>472</v>
      </c>
      <c r="L29" s="174">
        <f t="shared" ref="L29:L35" si="5">M10</f>
        <v>406</v>
      </c>
      <c r="M29" s="174">
        <f t="shared" ref="M29:M35" si="6">O10</f>
        <v>588</v>
      </c>
      <c r="N29" s="174">
        <f t="shared" ref="N29:N35" si="7">Q10</f>
        <v>185</v>
      </c>
    </row>
    <row r="30" spans="1:18" ht="14.5" customHeight="1" x14ac:dyDescent="0.35">
      <c r="A30" s="68" t="s">
        <v>33</v>
      </c>
      <c r="B30" s="169">
        <f t="shared" si="0"/>
        <v>33</v>
      </c>
      <c r="C30" s="169">
        <f t="shared" si="1"/>
        <v>49</v>
      </c>
      <c r="D30" s="169">
        <f t="shared" si="2"/>
        <v>20</v>
      </c>
      <c r="E30" s="169">
        <f t="shared" si="3"/>
        <v>11</v>
      </c>
      <c r="H30" s="3"/>
      <c r="I30" s="3"/>
      <c r="J30" s="67" t="s">
        <v>33</v>
      </c>
      <c r="K30" s="174">
        <f t="shared" si="4"/>
        <v>712</v>
      </c>
      <c r="L30" s="174">
        <f t="shared" si="5"/>
        <v>827</v>
      </c>
      <c r="M30" s="174">
        <f t="shared" si="6"/>
        <v>424</v>
      </c>
      <c r="N30" s="174">
        <f t="shared" si="7"/>
        <v>361</v>
      </c>
    </row>
    <row r="31" spans="1:18" ht="14.5" customHeight="1" x14ac:dyDescent="0.35">
      <c r="A31" s="68" t="s">
        <v>34</v>
      </c>
      <c r="B31" s="169">
        <f t="shared" si="0"/>
        <v>56</v>
      </c>
      <c r="C31" s="169" t="str">
        <f t="shared" si="1"/>
        <v>*</v>
      </c>
      <c r="D31" s="169">
        <f t="shared" si="2"/>
        <v>35</v>
      </c>
      <c r="E31" s="169" t="str">
        <f t="shared" si="3"/>
        <v>*</v>
      </c>
      <c r="H31" s="6"/>
      <c r="I31" s="3"/>
      <c r="J31" s="67" t="s">
        <v>34</v>
      </c>
      <c r="K31" s="174">
        <f t="shared" si="4"/>
        <v>1247</v>
      </c>
      <c r="L31" s="174">
        <f t="shared" si="5"/>
        <v>686</v>
      </c>
      <c r="M31" s="174">
        <f t="shared" si="6"/>
        <v>619</v>
      </c>
      <c r="N31" s="174">
        <f t="shared" si="7"/>
        <v>216</v>
      </c>
    </row>
    <row r="32" spans="1:18" ht="14.5" customHeight="1" x14ac:dyDescent="0.35">
      <c r="A32" s="68" t="s">
        <v>35</v>
      </c>
      <c r="B32" s="169" t="str">
        <f t="shared" si="0"/>
        <v>*</v>
      </c>
      <c r="C32" s="169" t="str">
        <f t="shared" si="1"/>
        <v>*</v>
      </c>
      <c r="D32" s="169">
        <f t="shared" si="2"/>
        <v>0</v>
      </c>
      <c r="E32" s="169">
        <f t="shared" si="3"/>
        <v>0</v>
      </c>
      <c r="H32" s="2"/>
      <c r="I32" s="3"/>
      <c r="J32" s="68" t="s">
        <v>35</v>
      </c>
      <c r="K32" s="174" t="str">
        <f t="shared" si="4"/>
        <v>*</v>
      </c>
      <c r="L32" s="174" t="str">
        <f t="shared" si="5"/>
        <v>*</v>
      </c>
      <c r="M32" s="174" t="str">
        <f t="shared" si="6"/>
        <v>*</v>
      </c>
      <c r="N32" s="174" t="str">
        <f t="shared" si="7"/>
        <v>*</v>
      </c>
    </row>
    <row r="33" spans="1:14" ht="14.5" customHeight="1" x14ac:dyDescent="0.35">
      <c r="A33" s="67" t="s">
        <v>36</v>
      </c>
      <c r="B33" s="169" t="str">
        <f t="shared" si="0"/>
        <v>*</v>
      </c>
      <c r="C33" s="169" t="str">
        <f t="shared" si="1"/>
        <v>*</v>
      </c>
      <c r="D33" s="169" t="str">
        <f t="shared" si="2"/>
        <v>*</v>
      </c>
      <c r="E33" s="169" t="str">
        <f t="shared" si="3"/>
        <v>*</v>
      </c>
      <c r="H33" s="3"/>
      <c r="I33" s="3"/>
      <c r="J33" s="67" t="s">
        <v>36</v>
      </c>
      <c r="K33" s="174">
        <f t="shared" si="4"/>
        <v>1736</v>
      </c>
      <c r="L33" s="174">
        <f t="shared" si="5"/>
        <v>933</v>
      </c>
      <c r="M33" s="174">
        <f t="shared" si="6"/>
        <v>499</v>
      </c>
      <c r="N33" s="174">
        <f t="shared" si="7"/>
        <v>435</v>
      </c>
    </row>
    <row r="34" spans="1:14" ht="14.5" customHeight="1" x14ac:dyDescent="0.35">
      <c r="A34" s="67" t="s">
        <v>37</v>
      </c>
      <c r="B34" s="169" t="str">
        <f t="shared" si="0"/>
        <v>*</v>
      </c>
      <c r="C34" s="169">
        <f t="shared" si="1"/>
        <v>0</v>
      </c>
      <c r="D34" s="169" t="str">
        <f t="shared" si="2"/>
        <v>*</v>
      </c>
      <c r="E34" s="169">
        <f t="shared" si="3"/>
        <v>0</v>
      </c>
      <c r="H34" s="3"/>
      <c r="I34" s="3"/>
      <c r="J34" s="67" t="s">
        <v>37</v>
      </c>
      <c r="K34" s="174">
        <f t="shared" si="4"/>
        <v>160</v>
      </c>
      <c r="L34" s="174" t="str">
        <f t="shared" si="5"/>
        <v>*</v>
      </c>
      <c r="M34" s="174" t="str">
        <f t="shared" si="6"/>
        <v>*</v>
      </c>
      <c r="N34" s="174" t="str">
        <f t="shared" si="7"/>
        <v>*</v>
      </c>
    </row>
    <row r="35" spans="1:14" ht="14.5" customHeight="1" x14ac:dyDescent="0.35">
      <c r="A35" s="67" t="s">
        <v>4</v>
      </c>
      <c r="B35" s="169">
        <f t="shared" si="0"/>
        <v>85</v>
      </c>
      <c r="C35" s="169">
        <f t="shared" si="1"/>
        <v>58</v>
      </c>
      <c r="D35" s="169">
        <f t="shared" si="2"/>
        <v>19</v>
      </c>
      <c r="E35" s="169">
        <f t="shared" si="3"/>
        <v>15</v>
      </c>
      <c r="H35" s="3"/>
      <c r="I35" s="3"/>
      <c r="J35" s="67" t="s">
        <v>4</v>
      </c>
      <c r="K35" s="174" t="str">
        <f t="shared" si="4"/>
        <v>*</v>
      </c>
      <c r="L35" s="174">
        <f t="shared" si="5"/>
        <v>2479</v>
      </c>
      <c r="M35" s="174">
        <f t="shared" si="6"/>
        <v>1169</v>
      </c>
      <c r="N35" s="174">
        <f t="shared" si="7"/>
        <v>1827</v>
      </c>
    </row>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row r="42" spans="1:14" ht="14.5" customHeight="1" x14ac:dyDescent="0.35">
      <c r="A42" s="1" t="s">
        <v>40</v>
      </c>
      <c r="J42" s="1" t="s">
        <v>40</v>
      </c>
    </row>
    <row r="43" spans="1:14" ht="14.5" customHeight="1" x14ac:dyDescent="0.35">
      <c r="A43" s="1" t="s">
        <v>5</v>
      </c>
      <c r="J43" s="1" t="s">
        <v>5</v>
      </c>
    </row>
    <row r="44" spans="1:14" ht="14.5" customHeight="1" x14ac:dyDescent="0.35">
      <c r="A44" s="2"/>
      <c r="H44" s="2"/>
    </row>
    <row r="45" spans="1:14" ht="14.5" customHeight="1" x14ac:dyDescent="0.35"/>
    <row r="46" spans="1:14" ht="14.5" customHeight="1" x14ac:dyDescent="0.35"/>
    <row r="47" spans="1:14" ht="14.5" customHeight="1" x14ac:dyDescent="0.35"/>
    <row r="48" spans="1:14" ht="14.5" customHeight="1" x14ac:dyDescent="0.35"/>
    <row r="49" spans="8:18" ht="14.5" customHeight="1" x14ac:dyDescent="0.35">
      <c r="H49" s="273" t="s">
        <v>90</v>
      </c>
      <c r="I49" s="273"/>
      <c r="Q49" s="273" t="s">
        <v>90</v>
      </c>
      <c r="R49" s="273"/>
    </row>
    <row r="50" spans="8:18" ht="14.5" customHeight="1" x14ac:dyDescent="0.35"/>
    <row r="51" spans="8:18" ht="14.5" customHeight="1" x14ac:dyDescent="0.35"/>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sheetData>
  <mergeCells count="26">
    <mergeCell ref="H49:I49"/>
    <mergeCell ref="Q49:R49"/>
    <mergeCell ref="O7:P7"/>
    <mergeCell ref="Q7:R7"/>
    <mergeCell ref="A25:A26"/>
    <mergeCell ref="B25:C25"/>
    <mergeCell ref="D25:E25"/>
    <mergeCell ref="J25:J26"/>
    <mergeCell ref="K25:L25"/>
    <mergeCell ref="M25:N25"/>
    <mergeCell ref="B7:C7"/>
    <mergeCell ref="D7:E7"/>
    <mergeCell ref="F7:G7"/>
    <mergeCell ref="H7:I7"/>
    <mergeCell ref="K7:L7"/>
    <mergeCell ref="M7:N7"/>
    <mergeCell ref="H1:I1"/>
    <mergeCell ref="Q1:R1"/>
    <mergeCell ref="A5:A8"/>
    <mergeCell ref="B5:I5"/>
    <mergeCell ref="J5:J8"/>
    <mergeCell ref="K5:R5"/>
    <mergeCell ref="B6:E6"/>
    <mergeCell ref="F6:I6"/>
    <mergeCell ref="K6:N6"/>
    <mergeCell ref="O6:R6"/>
  </mergeCells>
  <hyperlinks>
    <hyperlink ref="H1:I1" location="Inhalt_Maßnahmen!A1" display="zurück zur Übersicht"/>
    <hyperlink ref="Q1:R1" location="Inhalt_Maßnahmen!A1" display="zurück zur Übersicht"/>
    <hyperlink ref="Q49:R49" location="Inhalt_Maßnahmen!A1" display="zurück zur Übersicht"/>
    <hyperlink ref="H49:I49"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8"/>
  <sheetViews>
    <sheetView showGridLines="0" view="pageLayout" zoomScaleNormal="100" workbookViewId="0">
      <selection activeCell="F10" sqref="F10"/>
    </sheetView>
  </sheetViews>
  <sheetFormatPr baseColWidth="10" defaultColWidth="11.1796875" defaultRowHeight="14.5" x14ac:dyDescent="0.35"/>
  <cols>
    <col min="1" max="1" width="33.54296875" customWidth="1"/>
    <col min="2" max="9" width="7" customWidth="1"/>
    <col min="10" max="10" width="33.5429687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98</v>
      </c>
      <c r="B3" s="28"/>
      <c r="C3" s="28"/>
      <c r="D3" s="28"/>
      <c r="E3" s="28"/>
      <c r="F3" s="28"/>
      <c r="G3" s="28"/>
      <c r="H3" s="28"/>
      <c r="I3" s="28"/>
      <c r="J3" s="30" t="s">
        <v>99</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75" t="s">
        <v>29</v>
      </c>
      <c r="B5" s="275" t="s">
        <v>30</v>
      </c>
      <c r="C5" s="280"/>
      <c r="D5" s="280"/>
      <c r="E5" s="280"/>
      <c r="F5" s="280"/>
      <c r="G5" s="280"/>
      <c r="H5" s="280"/>
      <c r="I5" s="280"/>
      <c r="J5" s="275" t="s">
        <v>29</v>
      </c>
      <c r="K5" s="275" t="s">
        <v>30</v>
      </c>
      <c r="L5" s="280"/>
      <c r="M5" s="280"/>
      <c r="N5" s="280"/>
      <c r="O5" s="280"/>
      <c r="P5" s="280"/>
      <c r="Q5" s="280"/>
      <c r="R5" s="280"/>
    </row>
    <row r="6" spans="1:18" ht="14.5" customHeight="1" x14ac:dyDescent="0.35">
      <c r="A6" s="276"/>
      <c r="B6" s="275" t="s">
        <v>2</v>
      </c>
      <c r="C6" s="280"/>
      <c r="D6" s="280"/>
      <c r="E6" s="280"/>
      <c r="F6" s="275" t="s">
        <v>7</v>
      </c>
      <c r="G6" s="280"/>
      <c r="H6" s="280"/>
      <c r="I6" s="280"/>
      <c r="J6" s="276"/>
      <c r="K6" s="275" t="s">
        <v>2</v>
      </c>
      <c r="L6" s="280"/>
      <c r="M6" s="280"/>
      <c r="N6" s="280"/>
      <c r="O6" s="275" t="s">
        <v>7</v>
      </c>
      <c r="P6" s="280"/>
      <c r="Q6" s="280"/>
      <c r="R6" s="280"/>
    </row>
    <row r="7" spans="1:18" ht="14.5" customHeight="1" x14ac:dyDescent="0.35">
      <c r="A7" s="276"/>
      <c r="B7" s="275" t="s">
        <v>10</v>
      </c>
      <c r="C7" s="276"/>
      <c r="D7" s="275" t="s">
        <v>11</v>
      </c>
      <c r="E7" s="276"/>
      <c r="F7" s="275" t="s">
        <v>10</v>
      </c>
      <c r="G7" s="276"/>
      <c r="H7" s="275" t="s">
        <v>11</v>
      </c>
      <c r="I7" s="276"/>
      <c r="J7" s="276"/>
      <c r="K7" s="275" t="s">
        <v>10</v>
      </c>
      <c r="L7" s="276"/>
      <c r="M7" s="275" t="s">
        <v>11</v>
      </c>
      <c r="N7" s="276"/>
      <c r="O7" s="275" t="s">
        <v>10</v>
      </c>
      <c r="P7" s="276"/>
      <c r="Q7" s="275" t="s">
        <v>11</v>
      </c>
      <c r="R7" s="276"/>
    </row>
    <row r="8" spans="1:18" ht="14.5" customHeight="1" x14ac:dyDescent="0.35">
      <c r="A8" s="276"/>
      <c r="B8" s="188" t="s">
        <v>0</v>
      </c>
      <c r="C8" s="188" t="s">
        <v>1</v>
      </c>
      <c r="D8" s="188" t="s">
        <v>0</v>
      </c>
      <c r="E8" s="188" t="s">
        <v>1</v>
      </c>
      <c r="F8" s="188" t="s">
        <v>0</v>
      </c>
      <c r="G8" s="188" t="s">
        <v>1</v>
      </c>
      <c r="H8" s="188" t="s">
        <v>0</v>
      </c>
      <c r="I8" s="188" t="s">
        <v>1</v>
      </c>
      <c r="J8" s="276"/>
      <c r="K8" s="188" t="s">
        <v>0</v>
      </c>
      <c r="L8" s="188" t="s">
        <v>1</v>
      </c>
      <c r="M8" s="188" t="s">
        <v>0</v>
      </c>
      <c r="N8" s="188" t="s">
        <v>1</v>
      </c>
      <c r="O8" s="188" t="s">
        <v>0</v>
      </c>
      <c r="P8" s="188" t="s">
        <v>1</v>
      </c>
      <c r="Q8" s="188" t="s">
        <v>0</v>
      </c>
      <c r="R8" s="188" t="s">
        <v>1</v>
      </c>
    </row>
    <row r="9" spans="1:18" ht="14.5" customHeight="1" x14ac:dyDescent="0.35">
      <c r="A9" s="189" t="s">
        <v>31</v>
      </c>
      <c r="B9" s="162" t="s">
        <v>6</v>
      </c>
      <c r="C9" s="163" t="s">
        <v>3</v>
      </c>
      <c r="D9" s="162" t="s">
        <v>6</v>
      </c>
      <c r="E9" s="163" t="s">
        <v>3</v>
      </c>
      <c r="F9" s="162">
        <v>202</v>
      </c>
      <c r="G9" s="190">
        <v>0.67109634551495012</v>
      </c>
      <c r="H9" s="162">
        <v>83</v>
      </c>
      <c r="I9" s="190">
        <v>0.55333333333333334</v>
      </c>
      <c r="J9" s="189" t="s">
        <v>31</v>
      </c>
      <c r="K9" s="162" t="s">
        <v>6</v>
      </c>
      <c r="L9" s="163" t="s">
        <v>3</v>
      </c>
      <c r="M9" s="162" t="s">
        <v>6</v>
      </c>
      <c r="N9" s="163" t="s">
        <v>3</v>
      </c>
      <c r="O9" s="162">
        <v>4425</v>
      </c>
      <c r="P9" s="190">
        <v>0.57296387414217276</v>
      </c>
      <c r="Q9" s="162">
        <v>3113</v>
      </c>
      <c r="R9" s="190">
        <v>0.49895816637281615</v>
      </c>
    </row>
    <row r="10" spans="1:18" ht="14.5" customHeight="1" x14ac:dyDescent="0.35">
      <c r="A10" s="189" t="s">
        <v>32</v>
      </c>
      <c r="B10" s="162" t="s">
        <v>6</v>
      </c>
      <c r="C10" s="163" t="s">
        <v>3</v>
      </c>
      <c r="D10" s="162" t="s">
        <v>6</v>
      </c>
      <c r="E10" s="163" t="s">
        <v>3</v>
      </c>
      <c r="F10" s="162" t="s">
        <v>6</v>
      </c>
      <c r="G10" s="163" t="s">
        <v>3</v>
      </c>
      <c r="H10" s="162" t="s">
        <v>6</v>
      </c>
      <c r="I10" s="163" t="s">
        <v>3</v>
      </c>
      <c r="J10" s="189" t="s">
        <v>32</v>
      </c>
      <c r="K10" s="191">
        <v>538</v>
      </c>
      <c r="L10" s="190">
        <v>4.4149023469555231E-2</v>
      </c>
      <c r="M10" s="191">
        <v>450</v>
      </c>
      <c r="N10" s="190">
        <v>4.3928153065208905E-2</v>
      </c>
      <c r="O10" s="191">
        <v>461</v>
      </c>
      <c r="P10" s="190">
        <v>5.9691829599896412E-2</v>
      </c>
      <c r="Q10" s="191">
        <v>171</v>
      </c>
      <c r="R10" s="190">
        <v>2.7408238499759575E-2</v>
      </c>
    </row>
    <row r="11" spans="1:18" ht="14.5" customHeight="1" x14ac:dyDescent="0.35">
      <c r="A11" s="189" t="s">
        <v>33</v>
      </c>
      <c r="B11" s="162">
        <v>50</v>
      </c>
      <c r="C11" s="190">
        <v>0.11682242990654206</v>
      </c>
      <c r="D11" s="162">
        <v>37</v>
      </c>
      <c r="E11" s="190">
        <v>0.11935483870967742</v>
      </c>
      <c r="F11" s="162">
        <v>15</v>
      </c>
      <c r="G11" s="190">
        <v>4.9833887043189369E-2</v>
      </c>
      <c r="H11" s="162">
        <v>18</v>
      </c>
      <c r="I11" s="190">
        <v>0.12</v>
      </c>
      <c r="J11" s="189" t="s">
        <v>33</v>
      </c>
      <c r="K11" s="191">
        <v>856</v>
      </c>
      <c r="L11" s="190">
        <v>7.024454291810274E-2</v>
      </c>
      <c r="M11" s="191">
        <v>931</v>
      </c>
      <c r="N11" s="190">
        <v>9.088246778602109E-2</v>
      </c>
      <c r="O11" s="191">
        <v>401</v>
      </c>
      <c r="P11" s="190">
        <v>5.1922827916612714E-2</v>
      </c>
      <c r="Q11" s="191">
        <v>430</v>
      </c>
      <c r="R11" s="190">
        <v>6.8921301490623491E-2</v>
      </c>
    </row>
    <row r="12" spans="1:18" ht="14.5" customHeight="1" x14ac:dyDescent="0.35">
      <c r="A12" s="189" t="s">
        <v>34</v>
      </c>
      <c r="B12" s="162">
        <v>54</v>
      </c>
      <c r="C12" s="190">
        <v>0.12616822429906541</v>
      </c>
      <c r="D12" s="162" t="s">
        <v>6</v>
      </c>
      <c r="E12" s="163" t="s">
        <v>3</v>
      </c>
      <c r="F12" s="162">
        <v>30</v>
      </c>
      <c r="G12" s="190">
        <v>9.9667774086378738E-2</v>
      </c>
      <c r="H12" s="162" t="s">
        <v>6</v>
      </c>
      <c r="I12" s="163" t="s">
        <v>3</v>
      </c>
      <c r="J12" s="189" t="s">
        <v>34</v>
      </c>
      <c r="K12" s="162">
        <v>1528</v>
      </c>
      <c r="L12" s="190">
        <v>0.12538979156408994</v>
      </c>
      <c r="M12" s="162">
        <v>919</v>
      </c>
      <c r="N12" s="190">
        <v>8.9711050370948842E-2</v>
      </c>
      <c r="O12" s="162">
        <v>629</v>
      </c>
      <c r="P12" s="190">
        <v>8.1445034313090761E-2</v>
      </c>
      <c r="Q12" s="162">
        <v>267</v>
      </c>
      <c r="R12" s="190">
        <v>4.2795319762782495E-2</v>
      </c>
    </row>
    <row r="13" spans="1:18" ht="20.5" customHeight="1" x14ac:dyDescent="0.35">
      <c r="A13" s="189" t="s">
        <v>35</v>
      </c>
      <c r="B13" s="162" t="s">
        <v>6</v>
      </c>
      <c r="C13" s="163" t="s">
        <v>3</v>
      </c>
      <c r="D13" s="162" t="s">
        <v>6</v>
      </c>
      <c r="E13" s="163" t="s">
        <v>3</v>
      </c>
      <c r="F13" s="162">
        <v>0</v>
      </c>
      <c r="G13" s="190">
        <v>0</v>
      </c>
      <c r="H13" s="162" t="s">
        <v>6</v>
      </c>
      <c r="I13" s="163" t="s">
        <v>3</v>
      </c>
      <c r="J13" s="189" t="s">
        <v>35</v>
      </c>
      <c r="K13" s="162" t="s">
        <v>6</v>
      </c>
      <c r="L13" s="163" t="s">
        <v>3</v>
      </c>
      <c r="M13" s="162" t="s">
        <v>6</v>
      </c>
      <c r="N13" s="163" t="s">
        <v>3</v>
      </c>
      <c r="O13" s="162" t="s">
        <v>6</v>
      </c>
      <c r="P13" s="163" t="s">
        <v>3</v>
      </c>
      <c r="Q13" s="162" t="s">
        <v>6</v>
      </c>
      <c r="R13" s="163" t="s">
        <v>3</v>
      </c>
    </row>
    <row r="14" spans="1:18" ht="14.5" customHeight="1" x14ac:dyDescent="0.35">
      <c r="A14" s="189" t="s">
        <v>36</v>
      </c>
      <c r="B14" s="162">
        <v>59</v>
      </c>
      <c r="C14" s="190">
        <v>0.13785046728971961</v>
      </c>
      <c r="D14" s="162">
        <v>27</v>
      </c>
      <c r="E14" s="190">
        <v>8.7096774193548387E-2</v>
      </c>
      <c r="F14" s="162">
        <v>18</v>
      </c>
      <c r="G14" s="190">
        <v>5.9800664451827246E-2</v>
      </c>
      <c r="H14" s="162">
        <v>18</v>
      </c>
      <c r="I14" s="190">
        <v>0.12</v>
      </c>
      <c r="J14" s="189" t="s">
        <v>36</v>
      </c>
      <c r="K14" s="162">
        <v>1794</v>
      </c>
      <c r="L14" s="190">
        <v>0.14721811915312655</v>
      </c>
      <c r="M14" s="162">
        <v>1050</v>
      </c>
      <c r="N14" s="190">
        <v>0.10249902381882077</v>
      </c>
      <c r="O14" s="162">
        <v>535</v>
      </c>
      <c r="P14" s="190">
        <v>6.9273598342612971E-2</v>
      </c>
      <c r="Q14" s="162">
        <v>440</v>
      </c>
      <c r="R14" s="190">
        <v>7.0524122455521712E-2</v>
      </c>
    </row>
    <row r="15" spans="1:18" ht="14.5" customHeight="1" x14ac:dyDescent="0.35">
      <c r="A15" s="189" t="s">
        <v>37</v>
      </c>
      <c r="B15" s="162" t="s">
        <v>6</v>
      </c>
      <c r="C15" s="163" t="s">
        <v>3</v>
      </c>
      <c r="D15" s="162" t="s">
        <v>6</v>
      </c>
      <c r="E15" s="163" t="s">
        <v>3</v>
      </c>
      <c r="F15" s="162" t="s">
        <v>6</v>
      </c>
      <c r="G15" s="163" t="s">
        <v>3</v>
      </c>
      <c r="H15" s="162" t="s">
        <v>6</v>
      </c>
      <c r="I15" s="163" t="s">
        <v>3</v>
      </c>
      <c r="J15" s="189" t="s">
        <v>37</v>
      </c>
      <c r="K15" s="162">
        <v>175</v>
      </c>
      <c r="L15" s="190">
        <v>1.43607418348925E-2</v>
      </c>
      <c r="M15" s="162">
        <v>166</v>
      </c>
      <c r="N15" s="190">
        <v>1.6204607575165952E-2</v>
      </c>
      <c r="O15" s="162" t="s">
        <v>6</v>
      </c>
      <c r="P15" s="163" t="s">
        <v>3</v>
      </c>
      <c r="Q15" s="162" t="s">
        <v>6</v>
      </c>
      <c r="R15" s="163" t="s">
        <v>3</v>
      </c>
    </row>
    <row r="16" spans="1:18" ht="14.5" customHeight="1" x14ac:dyDescent="0.35">
      <c r="A16" s="189" t="s">
        <v>38</v>
      </c>
      <c r="B16" s="162">
        <v>51</v>
      </c>
      <c r="C16" s="190">
        <v>0.1191588785046729</v>
      </c>
      <c r="D16" s="162">
        <v>44</v>
      </c>
      <c r="E16" s="190">
        <v>0.14193548387096774</v>
      </c>
      <c r="F16" s="162">
        <v>16</v>
      </c>
      <c r="G16" s="190">
        <v>5.3156146179401995E-2</v>
      </c>
      <c r="H16" s="162">
        <v>13</v>
      </c>
      <c r="I16" s="190">
        <v>8.666666666666667E-2</v>
      </c>
      <c r="J16" s="189" t="s">
        <v>38</v>
      </c>
      <c r="K16" s="162">
        <v>1898</v>
      </c>
      <c r="L16" s="190">
        <v>0.15575250287214837</v>
      </c>
      <c r="M16" s="162">
        <v>2651</v>
      </c>
      <c r="N16" s="190">
        <v>0.25878563061304177</v>
      </c>
      <c r="O16" s="162">
        <v>1106</v>
      </c>
      <c r="P16" s="190">
        <v>0.14320859769519617</v>
      </c>
      <c r="Q16" s="162">
        <v>1656</v>
      </c>
      <c r="R16" s="190">
        <v>0.26542715178714538</v>
      </c>
    </row>
    <row r="17" spans="1:18" ht="14.5" customHeight="1" x14ac:dyDescent="0.35">
      <c r="A17" s="192" t="s">
        <v>39</v>
      </c>
      <c r="B17" s="191">
        <v>428</v>
      </c>
      <c r="C17" s="190">
        <v>1</v>
      </c>
      <c r="D17" s="191">
        <v>310</v>
      </c>
      <c r="E17" s="190">
        <v>1</v>
      </c>
      <c r="F17" s="191">
        <v>301</v>
      </c>
      <c r="G17" s="190">
        <v>1</v>
      </c>
      <c r="H17" s="191">
        <v>150</v>
      </c>
      <c r="I17" s="190">
        <v>1</v>
      </c>
      <c r="J17" s="193" t="s">
        <v>39</v>
      </c>
      <c r="K17" s="191">
        <v>12186</v>
      </c>
      <c r="L17" s="190">
        <v>1</v>
      </c>
      <c r="M17" s="191">
        <v>10244</v>
      </c>
      <c r="N17" s="190">
        <v>1</v>
      </c>
      <c r="O17" s="191">
        <v>7723</v>
      </c>
      <c r="P17" s="190">
        <v>1</v>
      </c>
      <c r="Q17" s="191">
        <v>6239</v>
      </c>
      <c r="R17" s="190">
        <v>1</v>
      </c>
    </row>
    <row r="18" spans="1:18" ht="14.5" customHeight="1" x14ac:dyDescent="0.35">
      <c r="A18" s="1" t="s">
        <v>40</v>
      </c>
      <c r="B18" s="28"/>
      <c r="C18" s="28"/>
      <c r="D18" s="28"/>
      <c r="E18" s="28"/>
      <c r="F18" s="28"/>
      <c r="G18" s="28"/>
      <c r="H18" s="28"/>
      <c r="I18" s="28"/>
      <c r="J18" s="194" t="s">
        <v>40</v>
      </c>
      <c r="K18" s="28"/>
      <c r="L18" s="28"/>
      <c r="M18" s="28"/>
      <c r="N18" s="28"/>
    </row>
    <row r="19" spans="1:18" ht="14.5" customHeight="1" x14ac:dyDescent="0.35">
      <c r="A19" s="1" t="s">
        <v>5</v>
      </c>
      <c r="B19" s="28"/>
      <c r="C19" s="28"/>
      <c r="D19" s="28"/>
      <c r="E19" s="28"/>
      <c r="F19" s="28"/>
      <c r="G19" s="28"/>
      <c r="H19" s="28"/>
      <c r="I19" s="28"/>
      <c r="J19" s="26"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185"/>
      <c r="K21" s="185"/>
      <c r="L21" s="185"/>
      <c r="M21" s="185"/>
      <c r="N21" s="185"/>
    </row>
    <row r="22" spans="1:18" ht="14.5" customHeight="1" x14ac:dyDescent="0.35">
      <c r="A22" s="29"/>
      <c r="B22" s="40"/>
      <c r="C22" s="40"/>
      <c r="D22" s="40"/>
      <c r="E22" s="40"/>
      <c r="H22" s="3"/>
      <c r="I22" s="3"/>
      <c r="J22" s="52"/>
      <c r="K22" s="185"/>
      <c r="L22" s="185"/>
      <c r="M22" s="185"/>
      <c r="N22" s="185"/>
    </row>
    <row r="23" spans="1:18" ht="14.5" customHeight="1" x14ac:dyDescent="0.35">
      <c r="A23" s="30"/>
      <c r="B23" s="40"/>
      <c r="C23" s="40"/>
      <c r="D23" s="40"/>
      <c r="E23" s="40"/>
      <c r="H23" s="3"/>
      <c r="I23" s="3"/>
      <c r="J23" s="53"/>
      <c r="K23" s="185"/>
      <c r="L23" s="185"/>
      <c r="M23" s="185"/>
      <c r="N23" s="185"/>
    </row>
    <row r="24" spans="1:18" ht="14.5" customHeight="1" x14ac:dyDescent="0.35">
      <c r="A24" s="40"/>
      <c r="B24" s="40"/>
      <c r="C24" s="40"/>
      <c r="D24" s="40"/>
      <c r="E24" s="40"/>
      <c r="H24" s="3"/>
      <c r="I24" s="3"/>
      <c r="J24" s="185"/>
      <c r="K24" s="185"/>
      <c r="L24" s="185"/>
      <c r="M24" s="185"/>
      <c r="N24" s="185"/>
    </row>
    <row r="25" spans="1:18" ht="14.5" customHeight="1" x14ac:dyDescent="0.35">
      <c r="A25" s="277"/>
      <c r="B25" s="278" t="s">
        <v>2</v>
      </c>
      <c r="C25" s="279"/>
      <c r="D25" s="278" t="s">
        <v>100</v>
      </c>
      <c r="E25" s="279"/>
      <c r="H25" s="7"/>
      <c r="I25" s="8"/>
      <c r="J25" s="277"/>
      <c r="K25" s="278" t="s">
        <v>2</v>
      </c>
      <c r="L25" s="279"/>
      <c r="M25" s="278" t="s">
        <v>100</v>
      </c>
      <c r="N25" s="279"/>
    </row>
    <row r="26" spans="1:18" ht="14.5" customHeight="1" x14ac:dyDescent="0.35">
      <c r="A26" s="277"/>
      <c r="B26" s="186" t="s">
        <v>10</v>
      </c>
      <c r="C26" s="186" t="s">
        <v>11</v>
      </c>
      <c r="D26" s="186" t="s">
        <v>10</v>
      </c>
      <c r="E26" s="186" t="s">
        <v>11</v>
      </c>
      <c r="H26" s="4"/>
      <c r="I26" s="5"/>
      <c r="J26" s="277"/>
      <c r="K26" s="186" t="s">
        <v>10</v>
      </c>
      <c r="L26" s="186" t="s">
        <v>11</v>
      </c>
      <c r="M26" s="186" t="s">
        <v>10</v>
      </c>
      <c r="N26" s="186" t="s">
        <v>11</v>
      </c>
    </row>
    <row r="27" spans="1:18" ht="14.5" customHeight="1" x14ac:dyDescent="0.35">
      <c r="A27" s="68" t="s">
        <v>12</v>
      </c>
      <c r="B27" s="169">
        <f>B17</f>
        <v>428</v>
      </c>
      <c r="C27" s="169">
        <f>D17</f>
        <v>310</v>
      </c>
      <c r="D27" s="169">
        <f>F17</f>
        <v>301</v>
      </c>
      <c r="E27" s="169">
        <f>H17</f>
        <v>150</v>
      </c>
      <c r="H27" s="4"/>
      <c r="I27" s="5"/>
      <c r="J27" s="68" t="s">
        <v>12</v>
      </c>
      <c r="K27" s="174">
        <f>K17</f>
        <v>12186</v>
      </c>
      <c r="L27" s="174">
        <f>M17</f>
        <v>10244</v>
      </c>
      <c r="M27" s="174">
        <f>O17</f>
        <v>7723</v>
      </c>
      <c r="N27" s="174">
        <f>Q17</f>
        <v>6239</v>
      </c>
    </row>
    <row r="28" spans="1:18" ht="14.5" customHeight="1" x14ac:dyDescent="0.35">
      <c r="A28" s="67" t="s">
        <v>31</v>
      </c>
      <c r="B28" s="169" t="str">
        <f>B9</f>
        <v>*</v>
      </c>
      <c r="C28" s="169" t="str">
        <f>D9</f>
        <v>*</v>
      </c>
      <c r="D28" s="169">
        <f>F9</f>
        <v>202</v>
      </c>
      <c r="E28" s="169">
        <f>H9</f>
        <v>83</v>
      </c>
      <c r="H28" s="3"/>
      <c r="I28" s="3"/>
      <c r="J28" s="67" t="s">
        <v>31</v>
      </c>
      <c r="K28" s="174" t="str">
        <f>K9</f>
        <v>*</v>
      </c>
      <c r="L28" s="174" t="str">
        <f>M9</f>
        <v>*</v>
      </c>
      <c r="M28" s="174">
        <f>O9</f>
        <v>4425</v>
      </c>
      <c r="N28" s="174">
        <f>Q9</f>
        <v>3113</v>
      </c>
    </row>
    <row r="29" spans="1:18" ht="14.5" customHeight="1" x14ac:dyDescent="0.35">
      <c r="A29" s="68" t="s">
        <v>42</v>
      </c>
      <c r="B29" s="169" t="str">
        <f t="shared" ref="B29:B35" si="0">B10</f>
        <v>*</v>
      </c>
      <c r="C29" s="169" t="str">
        <f t="shared" ref="C29:C35" si="1">D10</f>
        <v>*</v>
      </c>
      <c r="D29" s="169" t="str">
        <f t="shared" ref="D29:D35" si="2">F10</f>
        <v>*</v>
      </c>
      <c r="E29" s="169" t="str">
        <f t="shared" ref="E29:E35" si="3">H10</f>
        <v>*</v>
      </c>
      <c r="H29" s="3"/>
      <c r="I29" s="3"/>
      <c r="J29" s="67" t="s">
        <v>42</v>
      </c>
      <c r="K29" s="174">
        <f t="shared" ref="K29:K35" si="4">K10</f>
        <v>538</v>
      </c>
      <c r="L29" s="174">
        <f t="shared" ref="L29:L35" si="5">M10</f>
        <v>450</v>
      </c>
      <c r="M29" s="174">
        <f t="shared" ref="M29:M35" si="6">O10</f>
        <v>461</v>
      </c>
      <c r="N29" s="174">
        <f t="shared" ref="N29:N35" si="7">Q10</f>
        <v>171</v>
      </c>
    </row>
    <row r="30" spans="1:18" ht="14.5" customHeight="1" x14ac:dyDescent="0.35">
      <c r="A30" s="68" t="s">
        <v>33</v>
      </c>
      <c r="B30" s="169">
        <f t="shared" si="0"/>
        <v>50</v>
      </c>
      <c r="C30" s="169">
        <f t="shared" si="1"/>
        <v>37</v>
      </c>
      <c r="D30" s="169">
        <f t="shared" si="2"/>
        <v>15</v>
      </c>
      <c r="E30" s="169">
        <f t="shared" si="3"/>
        <v>18</v>
      </c>
      <c r="H30" s="3"/>
      <c r="I30" s="3"/>
      <c r="J30" s="67" t="s">
        <v>33</v>
      </c>
      <c r="K30" s="174">
        <f t="shared" si="4"/>
        <v>856</v>
      </c>
      <c r="L30" s="174">
        <f t="shared" si="5"/>
        <v>931</v>
      </c>
      <c r="M30" s="174">
        <f t="shared" si="6"/>
        <v>401</v>
      </c>
      <c r="N30" s="174">
        <f t="shared" si="7"/>
        <v>430</v>
      </c>
    </row>
    <row r="31" spans="1:18" ht="14.5" customHeight="1" x14ac:dyDescent="0.35">
      <c r="A31" s="68" t="s">
        <v>34</v>
      </c>
      <c r="B31" s="169">
        <f t="shared" si="0"/>
        <v>54</v>
      </c>
      <c r="C31" s="169" t="str">
        <f t="shared" si="1"/>
        <v>*</v>
      </c>
      <c r="D31" s="169">
        <f t="shared" si="2"/>
        <v>30</v>
      </c>
      <c r="E31" s="169" t="str">
        <f t="shared" si="3"/>
        <v>*</v>
      </c>
      <c r="H31" s="6"/>
      <c r="I31" s="3"/>
      <c r="J31" s="67" t="s">
        <v>34</v>
      </c>
      <c r="K31" s="174">
        <f t="shared" si="4"/>
        <v>1528</v>
      </c>
      <c r="L31" s="174">
        <f t="shared" si="5"/>
        <v>919</v>
      </c>
      <c r="M31" s="174">
        <f t="shared" si="6"/>
        <v>629</v>
      </c>
      <c r="N31" s="174">
        <f t="shared" si="7"/>
        <v>267</v>
      </c>
    </row>
    <row r="32" spans="1:18" ht="14.5" customHeight="1" x14ac:dyDescent="0.35">
      <c r="A32" s="68" t="s">
        <v>35</v>
      </c>
      <c r="B32" s="169" t="str">
        <f t="shared" si="0"/>
        <v>*</v>
      </c>
      <c r="C32" s="169" t="str">
        <f t="shared" si="1"/>
        <v>*</v>
      </c>
      <c r="D32" s="169">
        <f t="shared" si="2"/>
        <v>0</v>
      </c>
      <c r="E32" s="169" t="str">
        <f t="shared" si="3"/>
        <v>*</v>
      </c>
      <c r="H32" s="2"/>
      <c r="I32" s="3"/>
      <c r="J32" s="68" t="s">
        <v>35</v>
      </c>
      <c r="K32" s="174" t="str">
        <f t="shared" si="4"/>
        <v>*</v>
      </c>
      <c r="L32" s="174" t="str">
        <f t="shared" si="5"/>
        <v>*</v>
      </c>
      <c r="M32" s="174" t="str">
        <f t="shared" si="6"/>
        <v>*</v>
      </c>
      <c r="N32" s="174" t="str">
        <f t="shared" si="7"/>
        <v>*</v>
      </c>
    </row>
    <row r="33" spans="1:14" ht="14.5" customHeight="1" x14ac:dyDescent="0.35">
      <c r="A33" s="67" t="s">
        <v>36</v>
      </c>
      <c r="B33" s="169">
        <f t="shared" si="0"/>
        <v>59</v>
      </c>
      <c r="C33" s="169">
        <f t="shared" si="1"/>
        <v>27</v>
      </c>
      <c r="D33" s="169">
        <f t="shared" si="2"/>
        <v>18</v>
      </c>
      <c r="E33" s="169">
        <f t="shared" si="3"/>
        <v>18</v>
      </c>
      <c r="H33" s="3"/>
      <c r="I33" s="3"/>
      <c r="J33" s="67" t="s">
        <v>36</v>
      </c>
      <c r="K33" s="174">
        <f t="shared" si="4"/>
        <v>1794</v>
      </c>
      <c r="L33" s="174">
        <f t="shared" si="5"/>
        <v>1050</v>
      </c>
      <c r="M33" s="174">
        <f t="shared" si="6"/>
        <v>535</v>
      </c>
      <c r="N33" s="174">
        <f t="shared" si="7"/>
        <v>440</v>
      </c>
    </row>
    <row r="34" spans="1:14" ht="14.5" customHeight="1" x14ac:dyDescent="0.35">
      <c r="A34" s="67" t="s">
        <v>37</v>
      </c>
      <c r="B34" s="169" t="str">
        <f t="shared" si="0"/>
        <v>*</v>
      </c>
      <c r="C34" s="169" t="str">
        <f t="shared" si="1"/>
        <v>*</v>
      </c>
      <c r="D34" s="169" t="str">
        <f t="shared" si="2"/>
        <v>*</v>
      </c>
      <c r="E34" s="169" t="str">
        <f t="shared" si="3"/>
        <v>*</v>
      </c>
      <c r="H34" s="3"/>
      <c r="I34" s="3"/>
      <c r="J34" s="67" t="s">
        <v>37</v>
      </c>
      <c r="K34" s="174">
        <f t="shared" si="4"/>
        <v>175</v>
      </c>
      <c r="L34" s="174">
        <f t="shared" si="5"/>
        <v>166</v>
      </c>
      <c r="M34" s="174" t="str">
        <f t="shared" si="6"/>
        <v>*</v>
      </c>
      <c r="N34" s="174" t="str">
        <f t="shared" si="7"/>
        <v>*</v>
      </c>
    </row>
    <row r="35" spans="1:14" ht="14.5" customHeight="1" x14ac:dyDescent="0.35">
      <c r="A35" s="67" t="s">
        <v>4</v>
      </c>
      <c r="B35" s="169">
        <f t="shared" si="0"/>
        <v>51</v>
      </c>
      <c r="C35" s="169">
        <f t="shared" si="1"/>
        <v>44</v>
      </c>
      <c r="D35" s="169">
        <f t="shared" si="2"/>
        <v>16</v>
      </c>
      <c r="E35" s="169">
        <f t="shared" si="3"/>
        <v>13</v>
      </c>
      <c r="H35" s="3"/>
      <c r="I35" s="3"/>
      <c r="J35" s="67" t="s">
        <v>4</v>
      </c>
      <c r="K35" s="174">
        <f t="shared" si="4"/>
        <v>1898</v>
      </c>
      <c r="L35" s="174">
        <f t="shared" si="5"/>
        <v>2651</v>
      </c>
      <c r="M35" s="174">
        <f t="shared" si="6"/>
        <v>1106</v>
      </c>
      <c r="N35" s="174">
        <f t="shared" si="7"/>
        <v>1656</v>
      </c>
    </row>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row r="42" spans="1:14" ht="14.5" customHeight="1" x14ac:dyDescent="0.35">
      <c r="A42" s="1" t="s">
        <v>40</v>
      </c>
      <c r="J42" s="1" t="s">
        <v>40</v>
      </c>
    </row>
    <row r="43" spans="1:14" ht="14.5" customHeight="1" x14ac:dyDescent="0.35">
      <c r="A43" s="1" t="s">
        <v>5</v>
      </c>
      <c r="J43" s="1" t="s">
        <v>5</v>
      </c>
    </row>
    <row r="44" spans="1:14" ht="14.5" customHeight="1" x14ac:dyDescent="0.35">
      <c r="A44" s="2"/>
      <c r="H44" s="2"/>
    </row>
    <row r="45" spans="1:14" ht="14.5" customHeight="1" x14ac:dyDescent="0.35"/>
    <row r="46" spans="1:14" ht="14.5" customHeight="1" x14ac:dyDescent="0.35"/>
    <row r="47" spans="1:14" ht="14.5" customHeight="1" x14ac:dyDescent="0.35"/>
    <row r="48" spans="1:14" ht="14.5" customHeight="1" x14ac:dyDescent="0.35"/>
    <row r="49" spans="8:18" ht="14.5" customHeight="1" x14ac:dyDescent="0.35">
      <c r="H49" s="273" t="s">
        <v>90</v>
      </c>
      <c r="I49" s="273"/>
      <c r="Q49" s="273" t="s">
        <v>90</v>
      </c>
      <c r="R49" s="273"/>
    </row>
    <row r="50" spans="8:18" ht="14.5" customHeight="1" x14ac:dyDescent="0.35"/>
    <row r="51" spans="8:18" ht="14.5" customHeight="1" x14ac:dyDescent="0.35"/>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sheetData>
  <mergeCells count="26">
    <mergeCell ref="H1:I1"/>
    <mergeCell ref="Q1:R1"/>
    <mergeCell ref="A5:A8"/>
    <mergeCell ref="B5:I5"/>
    <mergeCell ref="J5:J8"/>
    <mergeCell ref="K5:R5"/>
    <mergeCell ref="B6:E6"/>
    <mergeCell ref="F6:I6"/>
    <mergeCell ref="K6:N6"/>
    <mergeCell ref="O6:R6"/>
    <mergeCell ref="H49:I49"/>
    <mergeCell ref="Q49:R49"/>
    <mergeCell ref="O7:P7"/>
    <mergeCell ref="Q7:R7"/>
    <mergeCell ref="A25:A26"/>
    <mergeCell ref="B25:C25"/>
    <mergeCell ref="D25:E25"/>
    <mergeCell ref="J25:J26"/>
    <mergeCell ref="K25:L25"/>
    <mergeCell ref="M25:N25"/>
    <mergeCell ref="B7:C7"/>
    <mergeCell ref="D7:E7"/>
    <mergeCell ref="F7:G7"/>
    <mergeCell ref="H7:I7"/>
    <mergeCell ref="K7:L7"/>
    <mergeCell ref="M7:N7"/>
  </mergeCells>
  <hyperlinks>
    <hyperlink ref="H1:I1" location="Inhalt_Maßnahmen!A1" display="zurück zur Übersicht"/>
    <hyperlink ref="Q1:R1" location="Inhalt_Maßnahmen!A1" display="zurück zur Übersicht"/>
    <hyperlink ref="Q49:R49" location="Inhalt_Maßnahmen!A1" display="zurück zur Übersicht"/>
    <hyperlink ref="H49:I49"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80" zoomScaleNormal="100" zoomScalePageLayoutView="80" workbookViewId="0">
      <selection activeCell="E2" sqref="E2"/>
    </sheetView>
  </sheetViews>
  <sheetFormatPr baseColWidth="10" defaultColWidth="11.1796875" defaultRowHeight="14.5" x14ac:dyDescent="0.35"/>
  <cols>
    <col min="1" max="1" width="33.54296875" customWidth="1"/>
    <col min="2" max="9" width="7" customWidth="1"/>
    <col min="10" max="10" width="33.5429687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94</v>
      </c>
      <c r="B3" s="28"/>
      <c r="C3" s="28"/>
      <c r="D3" s="28"/>
      <c r="E3" s="28"/>
      <c r="F3" s="28"/>
      <c r="G3" s="28"/>
      <c r="H3" s="28"/>
      <c r="I3" s="28"/>
      <c r="J3" s="30" t="s">
        <v>96</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159" t="s">
        <v>0</v>
      </c>
      <c r="C8" s="159" t="s">
        <v>1</v>
      </c>
      <c r="D8" s="159" t="s">
        <v>0</v>
      </c>
      <c r="E8" s="159" t="s">
        <v>1</v>
      </c>
      <c r="F8" s="159" t="s">
        <v>0</v>
      </c>
      <c r="G8" s="159" t="s">
        <v>1</v>
      </c>
      <c r="H8" s="159" t="s">
        <v>0</v>
      </c>
      <c r="I8" s="159" t="s">
        <v>1</v>
      </c>
      <c r="J8" s="282"/>
      <c r="K8" s="159" t="s">
        <v>0</v>
      </c>
      <c r="L8" s="159" t="s">
        <v>1</v>
      </c>
      <c r="M8" s="159" t="s">
        <v>0</v>
      </c>
      <c r="N8" s="159" t="s">
        <v>1</v>
      </c>
      <c r="O8" s="159" t="s">
        <v>0</v>
      </c>
      <c r="P8" s="159" t="s">
        <v>1</v>
      </c>
      <c r="Q8" s="159" t="s">
        <v>0</v>
      </c>
      <c r="R8" s="159" t="s">
        <v>1</v>
      </c>
    </row>
    <row r="9" spans="1:18" ht="14.5" customHeight="1" x14ac:dyDescent="0.35">
      <c r="A9" s="32" t="s">
        <v>31</v>
      </c>
      <c r="B9" s="165" t="s">
        <v>6</v>
      </c>
      <c r="C9" s="34" t="s">
        <v>3</v>
      </c>
      <c r="D9" s="165" t="s">
        <v>6</v>
      </c>
      <c r="E9" s="34" t="s">
        <v>3</v>
      </c>
      <c r="F9" s="165">
        <v>144</v>
      </c>
      <c r="G9" s="34">
        <v>0.69565217391304346</v>
      </c>
      <c r="H9" s="166">
        <v>90</v>
      </c>
      <c r="I9" s="34">
        <v>0.69767441860465118</v>
      </c>
      <c r="J9" s="32" t="s">
        <v>31</v>
      </c>
      <c r="K9" s="165">
        <v>5844</v>
      </c>
      <c r="L9" s="34">
        <v>0.4393654612435155</v>
      </c>
      <c r="M9" s="165">
        <v>4305</v>
      </c>
      <c r="N9" s="34">
        <v>0.39506286133798291</v>
      </c>
      <c r="O9" s="165">
        <v>3427</v>
      </c>
      <c r="P9" s="34">
        <v>0.57355648535564852</v>
      </c>
      <c r="Q9" s="166">
        <v>2735</v>
      </c>
      <c r="R9" s="36">
        <v>0.51313320825515951</v>
      </c>
    </row>
    <row r="10" spans="1:18" ht="14.5" customHeight="1" x14ac:dyDescent="0.35">
      <c r="A10" s="32" t="s">
        <v>32</v>
      </c>
      <c r="B10" s="165">
        <v>19</v>
      </c>
      <c r="C10" s="34">
        <v>3.41726618705036E-2</v>
      </c>
      <c r="D10" s="165">
        <v>26</v>
      </c>
      <c r="E10" s="34">
        <v>6.0889929742388757E-2</v>
      </c>
      <c r="F10" s="165">
        <v>12</v>
      </c>
      <c r="G10" s="34">
        <v>5.7971014492753624E-2</v>
      </c>
      <c r="H10" s="166">
        <v>5</v>
      </c>
      <c r="I10" s="34">
        <v>3.875968992248062E-2</v>
      </c>
      <c r="J10" s="32" t="s">
        <v>32</v>
      </c>
      <c r="K10" s="167">
        <v>665</v>
      </c>
      <c r="L10" s="36">
        <v>4.9996240884144047E-2</v>
      </c>
      <c r="M10" s="167">
        <v>487</v>
      </c>
      <c r="N10" s="34">
        <v>4.4691199412682389E-2</v>
      </c>
      <c r="O10" s="165">
        <v>268</v>
      </c>
      <c r="P10" s="34">
        <v>4.4853556485355647E-2</v>
      </c>
      <c r="Q10" s="168">
        <v>201</v>
      </c>
      <c r="R10" s="36">
        <v>3.7711069418386492E-2</v>
      </c>
    </row>
    <row r="11" spans="1:18" ht="14.5" customHeight="1" x14ac:dyDescent="0.35">
      <c r="A11" s="32" t="s">
        <v>33</v>
      </c>
      <c r="B11" s="165">
        <v>63</v>
      </c>
      <c r="C11" s="34">
        <v>0.11330935251798561</v>
      </c>
      <c r="D11" s="165">
        <v>40</v>
      </c>
      <c r="E11" s="34">
        <v>9.3676814988290405E-2</v>
      </c>
      <c r="F11" s="165">
        <v>13</v>
      </c>
      <c r="G11" s="34">
        <v>6.280193236714976E-2</v>
      </c>
      <c r="H11" s="166">
        <v>6</v>
      </c>
      <c r="I11" s="34">
        <v>4.6511627906976744E-2</v>
      </c>
      <c r="J11" s="32" t="s">
        <v>33</v>
      </c>
      <c r="K11" s="167">
        <v>976</v>
      </c>
      <c r="L11" s="36">
        <v>7.3377941508157282E-2</v>
      </c>
      <c r="M11" s="167">
        <v>1140</v>
      </c>
      <c r="N11" s="34">
        <v>0.10461594934385611</v>
      </c>
      <c r="O11" s="165">
        <v>326</v>
      </c>
      <c r="P11" s="34">
        <v>5.4560669456066947E-2</v>
      </c>
      <c r="Q11" s="168">
        <v>395</v>
      </c>
      <c r="R11" s="36">
        <v>7.410881801125703E-2</v>
      </c>
    </row>
    <row r="12" spans="1:18" ht="14.5" customHeight="1" x14ac:dyDescent="0.35">
      <c r="A12" s="32" t="s">
        <v>34</v>
      </c>
      <c r="B12" s="165">
        <v>47</v>
      </c>
      <c r="C12" s="34">
        <v>8.4532374100719426E-2</v>
      </c>
      <c r="D12" s="165" t="s">
        <v>6</v>
      </c>
      <c r="E12" s="34" t="s">
        <v>3</v>
      </c>
      <c r="F12" s="165">
        <v>15</v>
      </c>
      <c r="G12" s="34">
        <v>7.2463768115942032E-2</v>
      </c>
      <c r="H12" s="166" t="s">
        <v>6</v>
      </c>
      <c r="I12" s="34" t="s">
        <v>3</v>
      </c>
      <c r="J12" s="32" t="s">
        <v>34</v>
      </c>
      <c r="K12" s="165">
        <v>1373</v>
      </c>
      <c r="L12" s="36">
        <v>0.10322532140440568</v>
      </c>
      <c r="M12" s="165">
        <v>754</v>
      </c>
      <c r="N12" s="34">
        <v>6.9193355969532896E-2</v>
      </c>
      <c r="O12" s="165">
        <v>481</v>
      </c>
      <c r="P12" s="34">
        <v>8.0502092050209209E-2</v>
      </c>
      <c r="Q12" s="168">
        <v>197</v>
      </c>
      <c r="R12" s="36">
        <v>3.696060037523452E-2</v>
      </c>
    </row>
    <row r="13" spans="1:18" ht="20.5" customHeight="1" x14ac:dyDescent="0.35">
      <c r="A13" s="32" t="s">
        <v>35</v>
      </c>
      <c r="B13" s="165" t="s">
        <v>6</v>
      </c>
      <c r="C13" s="34" t="s">
        <v>3</v>
      </c>
      <c r="D13" s="165" t="s">
        <v>6</v>
      </c>
      <c r="E13" s="34" t="s">
        <v>3</v>
      </c>
      <c r="F13" s="165" t="s">
        <v>3</v>
      </c>
      <c r="G13" s="34" t="s">
        <v>3</v>
      </c>
      <c r="H13" s="165" t="s">
        <v>6</v>
      </c>
      <c r="I13" s="34" t="s">
        <v>3</v>
      </c>
      <c r="J13" s="32" t="s">
        <v>35</v>
      </c>
      <c r="K13" s="165" t="s">
        <v>6</v>
      </c>
      <c r="L13" s="36" t="s">
        <v>3</v>
      </c>
      <c r="M13" s="165">
        <v>58</v>
      </c>
      <c r="N13" s="34">
        <v>5.3225658438102227E-3</v>
      </c>
      <c r="O13" s="165" t="s">
        <v>6</v>
      </c>
      <c r="P13" s="34" t="s">
        <v>3</v>
      </c>
      <c r="Q13" s="165">
        <v>7</v>
      </c>
      <c r="R13" s="36">
        <v>1.3133208255159475E-3</v>
      </c>
    </row>
    <row r="14" spans="1:18" ht="14.5" customHeight="1" x14ac:dyDescent="0.35">
      <c r="A14" s="32" t="s">
        <v>36</v>
      </c>
      <c r="B14" s="165" t="s">
        <v>6</v>
      </c>
      <c r="C14" s="34" t="s">
        <v>3</v>
      </c>
      <c r="D14" s="165">
        <v>43</v>
      </c>
      <c r="E14" s="34">
        <v>0.10070257611241218</v>
      </c>
      <c r="F14" s="165" t="s">
        <v>6</v>
      </c>
      <c r="G14" s="34" t="s">
        <v>3</v>
      </c>
      <c r="H14" s="165">
        <v>6</v>
      </c>
      <c r="I14" s="34">
        <v>4.6511627906976744E-2</v>
      </c>
      <c r="J14" s="32" t="s">
        <v>36</v>
      </c>
      <c r="K14" s="165">
        <v>1623</v>
      </c>
      <c r="L14" s="36">
        <v>0.12202090068415909</v>
      </c>
      <c r="M14" s="165">
        <v>1034</v>
      </c>
      <c r="N14" s="36">
        <v>9.4888501422409843E-2</v>
      </c>
      <c r="O14" s="165">
        <v>357</v>
      </c>
      <c r="P14" s="34">
        <v>5.9748953974895394E-2</v>
      </c>
      <c r="Q14" s="165">
        <v>380</v>
      </c>
      <c r="R14" s="34">
        <v>7.1294559099437146E-2</v>
      </c>
    </row>
    <row r="15" spans="1:18" ht="14.5" customHeight="1" x14ac:dyDescent="0.35">
      <c r="A15" s="32" t="s">
        <v>37</v>
      </c>
      <c r="B15" s="165" t="s">
        <v>6</v>
      </c>
      <c r="C15" s="34" t="s">
        <v>3</v>
      </c>
      <c r="D15" s="165">
        <v>4</v>
      </c>
      <c r="E15" s="34">
        <v>9.3676814988290398E-3</v>
      </c>
      <c r="F15" s="165" t="s">
        <v>6</v>
      </c>
      <c r="G15" s="34" t="s">
        <v>3</v>
      </c>
      <c r="H15" s="165">
        <v>0</v>
      </c>
      <c r="I15" s="34" t="s">
        <v>3</v>
      </c>
      <c r="J15" s="32" t="s">
        <v>37</v>
      </c>
      <c r="K15" s="165" t="s">
        <v>6</v>
      </c>
      <c r="L15" s="34" t="s">
        <v>3</v>
      </c>
      <c r="M15" s="165">
        <v>177</v>
      </c>
      <c r="N15" s="34">
        <v>1.624300266128292E-2</v>
      </c>
      <c r="O15" s="165" t="s">
        <v>6</v>
      </c>
      <c r="P15" s="34" t="s">
        <v>3</v>
      </c>
      <c r="Q15" s="165">
        <v>146</v>
      </c>
      <c r="R15" s="36">
        <v>2.7392120075046905E-2</v>
      </c>
    </row>
    <row r="16" spans="1:18" ht="14.5" customHeight="1" x14ac:dyDescent="0.35">
      <c r="A16" s="32" t="s">
        <v>38</v>
      </c>
      <c r="B16" s="165">
        <v>74</v>
      </c>
      <c r="C16" s="36">
        <v>0.13309352517985612</v>
      </c>
      <c r="D16" s="165">
        <v>69</v>
      </c>
      <c r="E16" s="34">
        <v>0.16159250585480095</v>
      </c>
      <c r="F16" s="165">
        <v>17</v>
      </c>
      <c r="G16" s="34">
        <v>8.2125603864734303E-2</v>
      </c>
      <c r="H16" s="165">
        <v>12</v>
      </c>
      <c r="I16" s="34">
        <v>9.3023255813953487E-2</v>
      </c>
      <c r="J16" s="32" t="s">
        <v>38</v>
      </c>
      <c r="K16" s="165" t="s">
        <v>6</v>
      </c>
      <c r="L16" s="34" t="s">
        <v>3</v>
      </c>
      <c r="M16" s="165">
        <v>2942</v>
      </c>
      <c r="N16" s="36">
        <v>0.26998256400844267</v>
      </c>
      <c r="O16" s="165">
        <v>970</v>
      </c>
      <c r="P16" s="36">
        <v>0.16234309623430962</v>
      </c>
      <c r="Q16" s="165">
        <v>1269</v>
      </c>
      <c r="R16" s="36">
        <v>0.23808630393996247</v>
      </c>
    </row>
    <row r="17" spans="1:18" ht="14.5" customHeight="1" x14ac:dyDescent="0.35">
      <c r="A17" s="37" t="s">
        <v>39</v>
      </c>
      <c r="B17" s="167">
        <v>556</v>
      </c>
      <c r="C17" s="36">
        <v>1</v>
      </c>
      <c r="D17" s="167">
        <v>427</v>
      </c>
      <c r="E17" s="36">
        <v>1</v>
      </c>
      <c r="F17" s="167">
        <v>207</v>
      </c>
      <c r="G17" s="36">
        <v>1</v>
      </c>
      <c r="H17" s="168">
        <v>129</v>
      </c>
      <c r="I17" s="36">
        <v>1</v>
      </c>
      <c r="J17" s="50" t="s">
        <v>39</v>
      </c>
      <c r="K17" s="167">
        <v>13301</v>
      </c>
      <c r="L17" s="36">
        <v>1</v>
      </c>
      <c r="M17" s="167">
        <v>10897</v>
      </c>
      <c r="N17" s="36">
        <v>1</v>
      </c>
      <c r="O17" s="167">
        <v>5975</v>
      </c>
      <c r="P17" s="36">
        <v>1</v>
      </c>
      <c r="Q17" s="168">
        <v>5330</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161"/>
      <c r="K21" s="161"/>
      <c r="L21" s="161"/>
      <c r="M21" s="161"/>
      <c r="N21" s="161"/>
    </row>
    <row r="22" spans="1:18" ht="14.5" customHeight="1" x14ac:dyDescent="0.35">
      <c r="A22" s="29"/>
      <c r="B22" s="40"/>
      <c r="C22" s="40"/>
      <c r="D22" s="40"/>
      <c r="E22" s="40"/>
      <c r="H22" s="3"/>
      <c r="I22" s="3"/>
      <c r="J22" s="52"/>
      <c r="K22" s="161"/>
      <c r="L22" s="161"/>
      <c r="M22" s="161"/>
      <c r="N22" s="161"/>
    </row>
    <row r="23" spans="1:18" ht="14.5" customHeight="1" x14ac:dyDescent="0.35">
      <c r="A23" s="30"/>
      <c r="B23" s="40"/>
      <c r="C23" s="40"/>
      <c r="D23" s="40"/>
      <c r="E23" s="40"/>
      <c r="H23" s="3"/>
      <c r="I23" s="3"/>
      <c r="J23" s="53"/>
      <c r="K23" s="161"/>
      <c r="L23" s="161"/>
      <c r="M23" s="161"/>
      <c r="N23" s="161"/>
    </row>
    <row r="24" spans="1:18" ht="14.5" customHeight="1" x14ac:dyDescent="0.35">
      <c r="A24" s="40"/>
      <c r="B24" s="40"/>
      <c r="C24" s="40"/>
      <c r="D24" s="40"/>
      <c r="E24" s="40"/>
      <c r="H24" s="3"/>
      <c r="I24" s="3"/>
      <c r="J24" s="161"/>
      <c r="K24" s="161"/>
      <c r="L24" s="161"/>
      <c r="M24" s="161"/>
      <c r="N24" s="161"/>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160" t="s">
        <v>10</v>
      </c>
      <c r="C26" s="160" t="s">
        <v>11</v>
      </c>
      <c r="D26" s="160" t="s">
        <v>10</v>
      </c>
      <c r="E26" s="160" t="s">
        <v>11</v>
      </c>
      <c r="H26" s="4"/>
      <c r="I26" s="5"/>
      <c r="J26" s="277"/>
      <c r="K26" s="160" t="s">
        <v>10</v>
      </c>
      <c r="L26" s="160" t="s">
        <v>11</v>
      </c>
      <c r="M26" s="160" t="s">
        <v>10</v>
      </c>
      <c r="N26" s="160" t="s">
        <v>11</v>
      </c>
    </row>
    <row r="27" spans="1:18" ht="14.5" customHeight="1" x14ac:dyDescent="0.35">
      <c r="A27" s="42" t="s">
        <v>12</v>
      </c>
      <c r="B27" s="169">
        <v>556</v>
      </c>
      <c r="C27" s="169">
        <v>427</v>
      </c>
      <c r="D27" s="169">
        <v>207</v>
      </c>
      <c r="E27" s="169">
        <v>129</v>
      </c>
      <c r="H27" s="4"/>
      <c r="I27" s="5"/>
      <c r="J27" s="42" t="s">
        <v>12</v>
      </c>
      <c r="K27" s="174">
        <v>13301</v>
      </c>
      <c r="L27" s="174">
        <v>10897</v>
      </c>
      <c r="M27" s="174">
        <v>5975</v>
      </c>
      <c r="N27" s="174">
        <v>5330</v>
      </c>
    </row>
    <row r="28" spans="1:18" ht="14.5" customHeight="1" x14ac:dyDescent="0.35">
      <c r="A28" s="44" t="s">
        <v>31</v>
      </c>
      <c r="B28" s="45" t="s">
        <v>6</v>
      </c>
      <c r="C28" s="45" t="s">
        <v>6</v>
      </c>
      <c r="D28" s="169">
        <v>144</v>
      </c>
      <c r="E28" s="169">
        <v>90</v>
      </c>
      <c r="H28" s="3"/>
      <c r="I28" s="3"/>
      <c r="J28" s="44" t="s">
        <v>31</v>
      </c>
      <c r="K28" s="174">
        <v>5844</v>
      </c>
      <c r="L28" s="174">
        <v>4305</v>
      </c>
      <c r="M28" s="174">
        <v>3427</v>
      </c>
      <c r="N28" s="174">
        <v>2735</v>
      </c>
    </row>
    <row r="29" spans="1:18" ht="14.5" customHeight="1" x14ac:dyDescent="0.35">
      <c r="A29" s="42" t="s">
        <v>42</v>
      </c>
      <c r="B29" s="169">
        <v>19</v>
      </c>
      <c r="C29" s="169">
        <v>26</v>
      </c>
      <c r="D29" s="169">
        <v>12</v>
      </c>
      <c r="E29" s="169">
        <v>5</v>
      </c>
      <c r="H29" s="3"/>
      <c r="I29" s="3"/>
      <c r="J29" s="44" t="s">
        <v>42</v>
      </c>
      <c r="K29" s="174">
        <v>665</v>
      </c>
      <c r="L29" s="174">
        <v>487</v>
      </c>
      <c r="M29" s="174">
        <v>268</v>
      </c>
      <c r="N29" s="174">
        <v>201</v>
      </c>
    </row>
    <row r="30" spans="1:18" ht="14.5" customHeight="1" x14ac:dyDescent="0.35">
      <c r="A30" s="42" t="s">
        <v>33</v>
      </c>
      <c r="B30" s="45">
        <v>63</v>
      </c>
      <c r="C30" s="45">
        <v>40</v>
      </c>
      <c r="D30" s="45">
        <v>13</v>
      </c>
      <c r="E30" s="45">
        <v>6</v>
      </c>
      <c r="H30" s="3"/>
      <c r="I30" s="3"/>
      <c r="J30" s="44" t="s">
        <v>33</v>
      </c>
      <c r="K30" s="174">
        <v>976</v>
      </c>
      <c r="L30" s="174">
        <v>1140</v>
      </c>
      <c r="M30" s="174">
        <v>326</v>
      </c>
      <c r="N30" s="174">
        <v>395</v>
      </c>
    </row>
    <row r="31" spans="1:18" ht="14.5" customHeight="1" x14ac:dyDescent="0.35">
      <c r="A31" s="42" t="s">
        <v>34</v>
      </c>
      <c r="B31" s="45">
        <v>47</v>
      </c>
      <c r="C31" s="45" t="s">
        <v>6</v>
      </c>
      <c r="D31" s="45">
        <v>15</v>
      </c>
      <c r="E31" s="45" t="s">
        <v>6</v>
      </c>
      <c r="H31" s="6"/>
      <c r="I31" s="3"/>
      <c r="J31" s="44" t="s">
        <v>34</v>
      </c>
      <c r="K31" s="174">
        <v>1373</v>
      </c>
      <c r="L31" s="174">
        <v>754</v>
      </c>
      <c r="M31" s="174">
        <v>481</v>
      </c>
      <c r="N31" s="174">
        <v>197</v>
      </c>
    </row>
    <row r="32" spans="1:18" ht="14.5" customHeight="1" x14ac:dyDescent="0.35">
      <c r="A32" s="42" t="s">
        <v>35</v>
      </c>
      <c r="B32" s="45" t="s">
        <v>6</v>
      </c>
      <c r="C32" s="45" t="s">
        <v>6</v>
      </c>
      <c r="D32" s="45" t="s">
        <v>3</v>
      </c>
      <c r="E32" s="45" t="s">
        <v>6</v>
      </c>
      <c r="H32" s="2"/>
      <c r="I32" s="3"/>
      <c r="J32" s="44" t="s">
        <v>36</v>
      </c>
      <c r="K32" s="169">
        <v>1623</v>
      </c>
      <c r="L32" s="169">
        <v>1034</v>
      </c>
      <c r="M32" s="169">
        <v>357</v>
      </c>
      <c r="N32" s="169">
        <v>380</v>
      </c>
    </row>
    <row r="33" spans="1:14" ht="14.5" customHeight="1" x14ac:dyDescent="0.35">
      <c r="A33" s="44" t="s">
        <v>36</v>
      </c>
      <c r="B33" s="45" t="s">
        <v>6</v>
      </c>
      <c r="C33" s="45">
        <v>43</v>
      </c>
      <c r="D33" s="45" t="s">
        <v>6</v>
      </c>
      <c r="E33" s="45">
        <v>6</v>
      </c>
      <c r="H33" s="3"/>
      <c r="I33" s="3"/>
      <c r="J33" s="44" t="s">
        <v>4</v>
      </c>
      <c r="K33" s="174" t="s">
        <v>6</v>
      </c>
      <c r="L33" s="174">
        <v>3177</v>
      </c>
      <c r="M33" s="174">
        <v>970</v>
      </c>
      <c r="N33" s="174">
        <v>1422</v>
      </c>
    </row>
    <row r="34" spans="1:14" ht="14.5" customHeight="1" x14ac:dyDescent="0.35">
      <c r="A34" s="44" t="s">
        <v>4</v>
      </c>
      <c r="B34" s="45">
        <v>74</v>
      </c>
      <c r="C34" s="45">
        <v>73</v>
      </c>
      <c r="D34" s="45">
        <v>17</v>
      </c>
      <c r="E34" s="45">
        <v>12</v>
      </c>
      <c r="H34" s="3"/>
      <c r="I34" s="3"/>
      <c r="J34" s="3"/>
      <c r="K34" s="3"/>
      <c r="L34" s="3"/>
      <c r="M34" s="3"/>
      <c r="N34" s="3"/>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51:I51"/>
    <mergeCell ref="Q51:R51"/>
    <mergeCell ref="O7:P7"/>
    <mergeCell ref="Q7:R7"/>
    <mergeCell ref="A25:A26"/>
    <mergeCell ref="B25:C25"/>
    <mergeCell ref="D25:E25"/>
    <mergeCell ref="J25:J26"/>
    <mergeCell ref="K25:L25"/>
    <mergeCell ref="M25:N25"/>
    <mergeCell ref="B7:C7"/>
    <mergeCell ref="D7:E7"/>
    <mergeCell ref="F7:G7"/>
    <mergeCell ref="H7:I7"/>
    <mergeCell ref="K7:L7"/>
    <mergeCell ref="M7:N7"/>
    <mergeCell ref="H1:I1"/>
    <mergeCell ref="Q1:R1"/>
    <mergeCell ref="A5:A8"/>
    <mergeCell ref="B5:I5"/>
    <mergeCell ref="J5:J8"/>
    <mergeCell ref="K5:R5"/>
    <mergeCell ref="B6:E6"/>
    <mergeCell ref="F6:I6"/>
    <mergeCell ref="K6:N6"/>
    <mergeCell ref="O6:R6"/>
  </mergeCells>
  <hyperlinks>
    <hyperlink ref="H1:I1" location="Inhalt_Maßnahmen!A1" display="zurück zur Übersicht"/>
    <hyperlink ref="Q1:R1" location="Inhalt_Maßnahmen!A1" display="zurück zur Übersicht"/>
    <hyperlink ref="Q51:R51" location="Inhalt_Maßnahmen!A1" display="zurück zur Übersicht"/>
    <hyperlink ref="H51:I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80" zoomScaleNormal="100" zoomScalePageLayoutView="80" workbookViewId="0">
      <selection activeCell="F2" sqref="F2"/>
    </sheetView>
  </sheetViews>
  <sheetFormatPr baseColWidth="10" defaultColWidth="11.1796875" defaultRowHeight="14.5" x14ac:dyDescent="0.35"/>
  <cols>
    <col min="1" max="1" width="33.54296875" customWidth="1"/>
    <col min="2" max="9" width="7" customWidth="1"/>
    <col min="10" max="10" width="33.5429687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28</v>
      </c>
      <c r="B3" s="28"/>
      <c r="C3" s="28"/>
      <c r="D3" s="28"/>
      <c r="E3" s="28"/>
      <c r="F3" s="28"/>
      <c r="G3" s="28"/>
      <c r="H3" s="28"/>
      <c r="I3" s="28"/>
      <c r="J3" s="30" t="s">
        <v>43</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32" t="s">
        <v>31</v>
      </c>
      <c r="B9" s="33">
        <v>156</v>
      </c>
      <c r="C9" s="34" t="s">
        <v>3</v>
      </c>
      <c r="D9" s="33">
        <v>97</v>
      </c>
      <c r="E9" s="34" t="s">
        <v>3</v>
      </c>
      <c r="F9" s="33">
        <v>35</v>
      </c>
      <c r="G9" s="34">
        <v>0.31531531531531531</v>
      </c>
      <c r="H9" s="35">
        <v>52</v>
      </c>
      <c r="I9" s="34">
        <v>0.55319148936170215</v>
      </c>
      <c r="J9" s="32" t="s">
        <v>31</v>
      </c>
      <c r="K9" s="46" t="s">
        <v>6</v>
      </c>
      <c r="L9" s="34" t="s">
        <v>6</v>
      </c>
      <c r="M9" s="46" t="s">
        <v>6</v>
      </c>
      <c r="N9" s="34" t="s">
        <v>3</v>
      </c>
      <c r="O9" s="46">
        <v>2402</v>
      </c>
      <c r="P9" s="34">
        <v>0.49761756784752437</v>
      </c>
      <c r="Q9" s="47">
        <v>2296</v>
      </c>
      <c r="R9" s="36">
        <v>0.50185792349726777</v>
      </c>
    </row>
    <row r="10" spans="1:18" ht="14.5" customHeight="1" x14ac:dyDescent="0.35">
      <c r="A10" s="32" t="s">
        <v>32</v>
      </c>
      <c r="B10" s="33">
        <v>22</v>
      </c>
      <c r="C10" s="34">
        <v>4.4354838709677422E-2</v>
      </c>
      <c r="D10" s="33">
        <v>29</v>
      </c>
      <c r="E10" s="34">
        <v>7.6315789473684212E-2</v>
      </c>
      <c r="F10" s="33">
        <v>8</v>
      </c>
      <c r="G10" s="34">
        <v>7.2072072072072071E-2</v>
      </c>
      <c r="H10" s="35">
        <v>3</v>
      </c>
      <c r="I10" s="34">
        <v>3.1914893617021274E-2</v>
      </c>
      <c r="J10" s="32" t="s">
        <v>32</v>
      </c>
      <c r="K10" s="48">
        <v>755</v>
      </c>
      <c r="L10" s="36">
        <v>5.6647659063625448E-2</v>
      </c>
      <c r="M10" s="48">
        <v>551</v>
      </c>
      <c r="N10" s="34">
        <v>5.1231985123198515E-2</v>
      </c>
      <c r="O10" s="46">
        <v>263</v>
      </c>
      <c r="P10" s="34">
        <v>5.4485187487052E-2</v>
      </c>
      <c r="Q10" s="49">
        <v>189</v>
      </c>
      <c r="R10" s="36">
        <v>4.1311475409836068E-2</v>
      </c>
    </row>
    <row r="11" spans="1:18" ht="14.5" customHeight="1" x14ac:dyDescent="0.35">
      <c r="A11" s="32" t="s">
        <v>33</v>
      </c>
      <c r="B11" s="33">
        <v>80</v>
      </c>
      <c r="C11" s="34">
        <v>0.16129032258064516</v>
      </c>
      <c r="D11" s="33">
        <v>73</v>
      </c>
      <c r="E11" s="34">
        <v>0.19210526315789472</v>
      </c>
      <c r="F11" s="33">
        <v>18</v>
      </c>
      <c r="G11" s="34">
        <v>0.16216216216216217</v>
      </c>
      <c r="H11" s="35">
        <v>16</v>
      </c>
      <c r="I11" s="34">
        <v>0.1702127659574468</v>
      </c>
      <c r="J11" s="32" t="s">
        <v>33</v>
      </c>
      <c r="K11" s="48">
        <v>1058</v>
      </c>
      <c r="L11" s="36">
        <v>7.938175270108043E-2</v>
      </c>
      <c r="M11" s="48">
        <v>1318</v>
      </c>
      <c r="N11" s="34">
        <v>0.12254765225476523</v>
      </c>
      <c r="O11" s="46">
        <v>361</v>
      </c>
      <c r="P11" s="34">
        <v>7.4787652786409781E-2</v>
      </c>
      <c r="Q11" s="49">
        <v>392</v>
      </c>
      <c r="R11" s="36">
        <v>8.5683060109289624E-2</v>
      </c>
    </row>
    <row r="12" spans="1:18" ht="14.5" customHeight="1" x14ac:dyDescent="0.35">
      <c r="A12" s="32" t="s">
        <v>34</v>
      </c>
      <c r="B12" s="33">
        <v>82</v>
      </c>
      <c r="C12" s="34">
        <v>0.16532258064516128</v>
      </c>
      <c r="D12" s="33" t="s">
        <v>6</v>
      </c>
      <c r="E12" s="34" t="s">
        <v>3</v>
      </c>
      <c r="F12" s="33">
        <v>22</v>
      </c>
      <c r="G12" s="34">
        <v>0.1981981981981982</v>
      </c>
      <c r="H12" s="35" t="s">
        <v>6</v>
      </c>
      <c r="I12" s="34" t="s">
        <v>3</v>
      </c>
      <c r="J12" s="32" t="s">
        <v>34</v>
      </c>
      <c r="K12" s="46">
        <v>1455</v>
      </c>
      <c r="L12" s="36">
        <v>0.10916866746698679</v>
      </c>
      <c r="M12" s="46">
        <v>828</v>
      </c>
      <c r="N12" s="34">
        <v>7.6987447698744771E-2</v>
      </c>
      <c r="O12" s="46" t="s">
        <v>6</v>
      </c>
      <c r="P12" s="34" t="s">
        <v>3</v>
      </c>
      <c r="Q12" s="49">
        <v>229</v>
      </c>
      <c r="R12" s="36">
        <v>5.0054644808743172E-2</v>
      </c>
    </row>
    <row r="13" spans="1:18" ht="20.5" customHeight="1" x14ac:dyDescent="0.35">
      <c r="A13" s="32" t="s">
        <v>35</v>
      </c>
      <c r="B13" s="33">
        <v>6</v>
      </c>
      <c r="C13" s="34">
        <v>1.2096774193548387E-2</v>
      </c>
      <c r="D13" s="33" t="s">
        <v>6</v>
      </c>
      <c r="E13" s="34" t="s">
        <v>3</v>
      </c>
      <c r="F13" s="33">
        <v>0</v>
      </c>
      <c r="G13" s="34" t="s">
        <v>3</v>
      </c>
      <c r="H13" s="33" t="s">
        <v>6</v>
      </c>
      <c r="I13" s="34" t="s">
        <v>3</v>
      </c>
      <c r="J13" s="32" t="s">
        <v>35</v>
      </c>
      <c r="K13" s="46">
        <v>98</v>
      </c>
      <c r="L13" s="36">
        <v>7.3529411764705881E-3</v>
      </c>
      <c r="M13" s="46">
        <v>60</v>
      </c>
      <c r="N13" s="34">
        <v>5.5788005578800556E-3</v>
      </c>
      <c r="O13" s="46">
        <v>11</v>
      </c>
      <c r="P13" s="34">
        <v>2.2788481458462812E-3</v>
      </c>
      <c r="Q13" s="46">
        <v>7</v>
      </c>
      <c r="R13" s="36">
        <v>1.5300546448087432E-3</v>
      </c>
    </row>
    <row r="14" spans="1:18" ht="14.5" customHeight="1" x14ac:dyDescent="0.35">
      <c r="A14" s="32" t="s">
        <v>36</v>
      </c>
      <c r="B14" s="33" t="s">
        <v>6</v>
      </c>
      <c r="C14" s="34" t="s">
        <v>3</v>
      </c>
      <c r="D14" s="33" t="s">
        <v>6</v>
      </c>
      <c r="E14" s="34" t="s">
        <v>3</v>
      </c>
      <c r="F14" s="33">
        <v>7</v>
      </c>
      <c r="G14" s="34">
        <v>6.3063063063063057E-2</v>
      </c>
      <c r="H14" s="33">
        <v>3</v>
      </c>
      <c r="I14" s="34">
        <v>3.1914893617021274E-2</v>
      </c>
      <c r="J14" s="32" t="s">
        <v>36</v>
      </c>
      <c r="K14" s="46">
        <v>1870</v>
      </c>
      <c r="L14" s="36">
        <v>0.14030612244897958</v>
      </c>
      <c r="M14" s="46">
        <v>1077</v>
      </c>
      <c r="N14" s="36">
        <v>0.100139470013947</v>
      </c>
      <c r="O14" s="46">
        <v>367</v>
      </c>
      <c r="P14" s="34">
        <v>7.6030660865962302E-2</v>
      </c>
      <c r="Q14" s="46">
        <v>312</v>
      </c>
      <c r="R14" s="34">
        <v>6.8196721311475417E-2</v>
      </c>
    </row>
    <row r="15" spans="1:18" ht="14.5" customHeight="1" x14ac:dyDescent="0.35">
      <c r="A15" s="32" t="s">
        <v>37</v>
      </c>
      <c r="B15" s="33" t="s">
        <v>6</v>
      </c>
      <c r="C15" s="34" t="s">
        <v>3</v>
      </c>
      <c r="D15" s="33" t="s">
        <v>6</v>
      </c>
      <c r="E15" s="34" t="s">
        <v>3</v>
      </c>
      <c r="F15" s="33">
        <v>0</v>
      </c>
      <c r="G15" s="34" t="s">
        <v>3</v>
      </c>
      <c r="H15" s="33">
        <v>0</v>
      </c>
      <c r="I15" s="34" t="s">
        <v>3</v>
      </c>
      <c r="J15" s="32" t="s">
        <v>37</v>
      </c>
      <c r="K15" s="46" t="s">
        <v>6</v>
      </c>
      <c r="L15" s="34" t="s">
        <v>3</v>
      </c>
      <c r="M15" s="46" t="s">
        <v>6</v>
      </c>
      <c r="N15" s="34" t="s">
        <v>3</v>
      </c>
      <c r="O15" s="46" t="s">
        <v>6</v>
      </c>
      <c r="P15" s="34" t="s">
        <v>3</v>
      </c>
      <c r="Q15" s="46">
        <v>161</v>
      </c>
      <c r="R15" s="36">
        <v>3.5191256830601092E-2</v>
      </c>
    </row>
    <row r="16" spans="1:18" ht="14.5" customHeight="1" x14ac:dyDescent="0.35">
      <c r="A16" s="32" t="s">
        <v>38</v>
      </c>
      <c r="B16" s="33">
        <v>85</v>
      </c>
      <c r="C16" s="36">
        <v>0.17137096774193547</v>
      </c>
      <c r="D16" s="33">
        <v>99</v>
      </c>
      <c r="E16" s="34" t="s">
        <v>3</v>
      </c>
      <c r="F16" s="33">
        <v>21</v>
      </c>
      <c r="G16" s="34">
        <v>0.1891891891891892</v>
      </c>
      <c r="H16" s="33">
        <v>16</v>
      </c>
      <c r="I16" s="34">
        <v>0.1702127659574468</v>
      </c>
      <c r="J16" s="32" t="s">
        <v>38</v>
      </c>
      <c r="K16" s="46">
        <v>2220</v>
      </c>
      <c r="L16" s="34" t="s">
        <v>6</v>
      </c>
      <c r="M16" s="46">
        <v>2652</v>
      </c>
      <c r="N16" s="36">
        <v>0.24658298465829848</v>
      </c>
      <c r="O16" s="46">
        <v>755</v>
      </c>
      <c r="P16" s="36">
        <v>0.1564118500103584</v>
      </c>
      <c r="Q16" s="46">
        <v>989</v>
      </c>
      <c r="R16" s="36">
        <v>0.21617486338797814</v>
      </c>
    </row>
    <row r="17" spans="1:18" ht="14.5" customHeight="1" x14ac:dyDescent="0.35">
      <c r="A17" s="37" t="s">
        <v>39</v>
      </c>
      <c r="B17" s="38">
        <v>496</v>
      </c>
      <c r="C17" s="36">
        <v>1</v>
      </c>
      <c r="D17" s="38">
        <v>380</v>
      </c>
      <c r="E17" s="36">
        <v>1</v>
      </c>
      <c r="F17" s="38">
        <v>111</v>
      </c>
      <c r="G17" s="36">
        <v>1</v>
      </c>
      <c r="H17" s="39">
        <v>94</v>
      </c>
      <c r="I17" s="36">
        <v>1</v>
      </c>
      <c r="J17" s="50" t="s">
        <v>39</v>
      </c>
      <c r="K17" s="48">
        <v>13328</v>
      </c>
      <c r="L17" s="36">
        <v>1</v>
      </c>
      <c r="M17" s="48">
        <v>10755</v>
      </c>
      <c r="N17" s="36">
        <v>1</v>
      </c>
      <c r="O17" s="48">
        <v>4827</v>
      </c>
      <c r="P17" s="36">
        <v>1</v>
      </c>
      <c r="Q17" s="49">
        <v>4575</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43"/>
      <c r="K21" s="43"/>
      <c r="L21" s="43"/>
      <c r="M21" s="43"/>
      <c r="N21" s="43"/>
    </row>
    <row r="22" spans="1:18" ht="14.5" customHeight="1" x14ac:dyDescent="0.35">
      <c r="A22" s="29"/>
      <c r="B22" s="40"/>
      <c r="C22" s="40"/>
      <c r="D22" s="40"/>
      <c r="E22" s="40"/>
      <c r="H22" s="3"/>
      <c r="I22" s="3"/>
      <c r="J22" s="52"/>
      <c r="K22" s="43"/>
      <c r="L22" s="43"/>
      <c r="M22" s="43"/>
      <c r="N22" s="43"/>
    </row>
    <row r="23" spans="1:18" ht="14.5" customHeight="1" x14ac:dyDescent="0.35">
      <c r="A23" s="30"/>
      <c r="B23" s="40"/>
      <c r="C23" s="40"/>
      <c r="D23" s="40"/>
      <c r="E23" s="40"/>
      <c r="H23" s="3"/>
      <c r="I23" s="3"/>
      <c r="J23" s="53"/>
      <c r="K23" s="43"/>
      <c r="L23" s="43"/>
      <c r="M23" s="43"/>
      <c r="N23" s="43"/>
    </row>
    <row r="24" spans="1:18" ht="14.5" customHeight="1" x14ac:dyDescent="0.35">
      <c r="A24" s="40"/>
      <c r="B24" s="40"/>
      <c r="C24" s="40"/>
      <c r="D24" s="40"/>
      <c r="E24" s="40"/>
      <c r="H24" s="3"/>
      <c r="I24" s="3"/>
      <c r="J24" s="43"/>
      <c r="K24" s="43"/>
      <c r="L24" s="43"/>
      <c r="M24" s="43"/>
      <c r="N24" s="43"/>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41" t="s">
        <v>10</v>
      </c>
      <c r="C26" s="41" t="s">
        <v>11</v>
      </c>
      <c r="D26" s="41" t="s">
        <v>10</v>
      </c>
      <c r="E26" s="41" t="s">
        <v>11</v>
      </c>
      <c r="H26" s="4"/>
      <c r="I26" s="5"/>
      <c r="J26" s="277"/>
      <c r="K26" s="41" t="s">
        <v>10</v>
      </c>
      <c r="L26" s="41" t="s">
        <v>11</v>
      </c>
      <c r="M26" s="41" t="s">
        <v>10</v>
      </c>
      <c r="N26" s="41" t="s">
        <v>11</v>
      </c>
    </row>
    <row r="27" spans="1:18" ht="14.5" customHeight="1" x14ac:dyDescent="0.35">
      <c r="A27" s="42" t="s">
        <v>12</v>
      </c>
      <c r="B27" s="43">
        <v>496</v>
      </c>
      <c r="C27" s="43">
        <v>380</v>
      </c>
      <c r="D27" s="43">
        <v>111</v>
      </c>
      <c r="E27" s="43">
        <v>94</v>
      </c>
      <c r="H27" s="4"/>
      <c r="I27" s="5"/>
      <c r="J27" s="42" t="s">
        <v>12</v>
      </c>
      <c r="K27" s="54">
        <v>13328</v>
      </c>
      <c r="L27" s="54">
        <v>10755</v>
      </c>
      <c r="M27" s="54">
        <v>4827</v>
      </c>
      <c r="N27" s="54">
        <v>4575</v>
      </c>
    </row>
    <row r="28" spans="1:18" ht="14.5" customHeight="1" x14ac:dyDescent="0.35">
      <c r="A28" s="44" t="s">
        <v>31</v>
      </c>
      <c r="B28" s="43">
        <v>156</v>
      </c>
      <c r="C28" s="43">
        <v>97</v>
      </c>
      <c r="D28" s="43">
        <v>35</v>
      </c>
      <c r="E28" s="43">
        <v>52</v>
      </c>
      <c r="H28" s="3"/>
      <c r="I28" s="3"/>
      <c r="J28" s="44" t="s">
        <v>31</v>
      </c>
      <c r="K28" s="54" t="s">
        <v>6</v>
      </c>
      <c r="L28" s="54" t="s">
        <v>6</v>
      </c>
      <c r="M28" s="54">
        <v>2402</v>
      </c>
      <c r="N28" s="54">
        <v>2296</v>
      </c>
    </row>
    <row r="29" spans="1:18" ht="14.5" customHeight="1" x14ac:dyDescent="0.35">
      <c r="A29" s="42" t="s">
        <v>42</v>
      </c>
      <c r="B29" s="43">
        <v>22</v>
      </c>
      <c r="C29" s="43">
        <v>29</v>
      </c>
      <c r="D29" s="43">
        <v>8</v>
      </c>
      <c r="E29" s="43">
        <v>3</v>
      </c>
      <c r="H29" s="3"/>
      <c r="I29" s="3"/>
      <c r="J29" s="44" t="s">
        <v>42</v>
      </c>
      <c r="K29" s="54">
        <v>755</v>
      </c>
      <c r="L29" s="54">
        <v>551</v>
      </c>
      <c r="M29" s="54">
        <v>263</v>
      </c>
      <c r="N29" s="54">
        <v>189</v>
      </c>
    </row>
    <row r="30" spans="1:18" ht="14.5" customHeight="1" x14ac:dyDescent="0.35">
      <c r="A30" s="42" t="s">
        <v>33</v>
      </c>
      <c r="B30" s="43">
        <v>80</v>
      </c>
      <c r="C30" s="43">
        <v>73</v>
      </c>
      <c r="D30" s="43">
        <v>16</v>
      </c>
      <c r="E30" s="43">
        <v>0</v>
      </c>
      <c r="H30" s="3"/>
      <c r="I30" s="3"/>
      <c r="J30" s="44" t="s">
        <v>33</v>
      </c>
      <c r="K30" s="54">
        <v>1058</v>
      </c>
      <c r="L30" s="54">
        <v>1318</v>
      </c>
      <c r="M30" s="54">
        <v>361</v>
      </c>
      <c r="N30" s="54">
        <v>392</v>
      </c>
    </row>
    <row r="31" spans="1:18" ht="14.5" customHeight="1" x14ac:dyDescent="0.35">
      <c r="A31" s="42" t="s">
        <v>34</v>
      </c>
      <c r="B31" s="43">
        <v>82</v>
      </c>
      <c r="C31" s="43" t="s">
        <v>6</v>
      </c>
      <c r="D31" s="43">
        <v>22</v>
      </c>
      <c r="E31" s="43" t="s">
        <v>6</v>
      </c>
      <c r="H31" s="6"/>
      <c r="I31" s="3"/>
      <c r="J31" s="44" t="s">
        <v>34</v>
      </c>
      <c r="K31" s="54">
        <v>1455</v>
      </c>
      <c r="L31" s="54">
        <v>828</v>
      </c>
      <c r="M31" s="54" t="s">
        <v>6</v>
      </c>
      <c r="N31" s="54">
        <v>229</v>
      </c>
    </row>
    <row r="32" spans="1:18" ht="14.5" customHeight="1" x14ac:dyDescent="0.35">
      <c r="A32" s="42" t="s">
        <v>35</v>
      </c>
      <c r="B32" s="43">
        <v>6</v>
      </c>
      <c r="C32" s="43" t="s">
        <v>6</v>
      </c>
      <c r="D32" s="43">
        <v>0</v>
      </c>
      <c r="E32" s="43" t="s">
        <v>6</v>
      </c>
      <c r="H32" s="2"/>
      <c r="I32" s="3"/>
      <c r="J32" s="44" t="s">
        <v>36</v>
      </c>
      <c r="K32" s="55">
        <v>1870</v>
      </c>
      <c r="L32" s="55">
        <v>1077</v>
      </c>
      <c r="M32" s="55">
        <v>367</v>
      </c>
      <c r="N32" s="55">
        <v>312</v>
      </c>
    </row>
    <row r="33" spans="1:14" ht="14.5" customHeight="1" x14ac:dyDescent="0.35">
      <c r="A33" s="44" t="s">
        <v>36</v>
      </c>
      <c r="B33" s="45" t="s">
        <v>6</v>
      </c>
      <c r="C33" s="45" t="s">
        <v>6</v>
      </c>
      <c r="D33" s="45">
        <v>7</v>
      </c>
      <c r="E33" s="45">
        <v>3</v>
      </c>
      <c r="H33" s="3"/>
      <c r="I33" s="3"/>
      <c r="J33" s="44" t="s">
        <v>4</v>
      </c>
      <c r="K33" s="54">
        <v>2220</v>
      </c>
      <c r="L33" s="54">
        <v>2652</v>
      </c>
      <c r="M33" s="54">
        <v>755</v>
      </c>
      <c r="N33" s="54">
        <v>989</v>
      </c>
    </row>
    <row r="34" spans="1:14" ht="14.5" customHeight="1" x14ac:dyDescent="0.35">
      <c r="A34" s="44" t="s">
        <v>4</v>
      </c>
      <c r="B34" s="43">
        <v>150</v>
      </c>
      <c r="C34" s="43">
        <v>181</v>
      </c>
      <c r="D34" s="43">
        <v>23</v>
      </c>
      <c r="E34" s="43">
        <v>36</v>
      </c>
      <c r="H34" s="3"/>
      <c r="I34" s="3"/>
      <c r="J34" s="3"/>
      <c r="K34" s="3"/>
      <c r="L34" s="3"/>
      <c r="M34" s="3"/>
      <c r="N34" s="3"/>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Q51:R51"/>
    <mergeCell ref="H51:I51"/>
    <mergeCell ref="H7:I7"/>
    <mergeCell ref="K25:L25"/>
    <mergeCell ref="M25:N25"/>
    <mergeCell ref="K5:R5"/>
    <mergeCell ref="K6:N6"/>
    <mergeCell ref="O6:R6"/>
    <mergeCell ref="K7:L7"/>
    <mergeCell ref="M7:N7"/>
    <mergeCell ref="O7:P7"/>
    <mergeCell ref="Q7:R7"/>
    <mergeCell ref="A25:A26"/>
    <mergeCell ref="B25:C25"/>
    <mergeCell ref="D25:E25"/>
    <mergeCell ref="J5:J8"/>
    <mergeCell ref="J25:J26"/>
    <mergeCell ref="A5:A8"/>
    <mergeCell ref="B5:I5"/>
    <mergeCell ref="B6:E6"/>
    <mergeCell ref="F6:I6"/>
    <mergeCell ref="B7:C7"/>
    <mergeCell ref="D7:E7"/>
    <mergeCell ref="F7:G7"/>
  </mergeCells>
  <hyperlinks>
    <hyperlink ref="H1:I1" location="Inhalt_Maßnahmen!A1" display="zurück zur Übersicht"/>
    <hyperlink ref="Q1:R1" location="Inhalt_Maßnahmen!A1" display="zurück zur Übersicht"/>
    <hyperlink ref="Q51:R51" location="Inhalt_Maßnahmen!A1" display="zurück zur Übersicht"/>
    <hyperlink ref="H51:I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70" zoomScaleNormal="100" zoomScalePageLayoutView="70" workbookViewId="0">
      <selection activeCell="F20" sqref="F20"/>
    </sheetView>
  </sheetViews>
  <sheetFormatPr baseColWidth="10" defaultColWidth="11.1796875" defaultRowHeight="14.5" x14ac:dyDescent="0.35"/>
  <cols>
    <col min="1" max="1" width="33.81640625" customWidth="1"/>
    <col min="2" max="9" width="7" customWidth="1"/>
    <col min="10" max="10" width="33.8164062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44</v>
      </c>
      <c r="B3" s="28"/>
      <c r="C3" s="28"/>
      <c r="D3" s="28"/>
      <c r="E3" s="28"/>
      <c r="F3" s="28"/>
      <c r="G3" s="28"/>
      <c r="H3" s="28"/>
      <c r="I3" s="28"/>
      <c r="J3" s="30" t="s">
        <v>45</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32" t="s">
        <v>31</v>
      </c>
      <c r="B9" s="33" t="s">
        <v>6</v>
      </c>
      <c r="C9" s="34" t="s">
        <v>3</v>
      </c>
      <c r="D9" s="33" t="s">
        <v>6</v>
      </c>
      <c r="E9" s="34" t="s">
        <v>3</v>
      </c>
      <c r="F9" s="33">
        <v>26</v>
      </c>
      <c r="G9" s="34">
        <v>0.30588235294117649</v>
      </c>
      <c r="H9" s="35">
        <v>45</v>
      </c>
      <c r="I9" s="34">
        <v>0.52325581395348841</v>
      </c>
      <c r="J9" s="32" t="s">
        <v>31</v>
      </c>
      <c r="K9" s="46" t="s">
        <v>6</v>
      </c>
      <c r="L9" s="34" t="s">
        <v>6</v>
      </c>
      <c r="M9" s="46">
        <v>4058</v>
      </c>
      <c r="N9" s="34">
        <v>0.36608028867839421</v>
      </c>
      <c r="O9" s="46">
        <v>2160</v>
      </c>
      <c r="P9" s="34">
        <v>0.50349650349650354</v>
      </c>
      <c r="Q9" s="47">
        <v>1837</v>
      </c>
      <c r="R9" s="36">
        <v>0.45335636722606121</v>
      </c>
    </row>
    <row r="10" spans="1:18" ht="14.5" customHeight="1" x14ac:dyDescent="0.35">
      <c r="A10" s="32" t="s">
        <v>32</v>
      </c>
      <c r="B10" s="33">
        <v>35</v>
      </c>
      <c r="C10" s="34">
        <v>7.7092511013215861E-2</v>
      </c>
      <c r="D10" s="33">
        <v>27</v>
      </c>
      <c r="E10" s="34">
        <v>7.7586206896551727E-2</v>
      </c>
      <c r="F10" s="33">
        <v>6</v>
      </c>
      <c r="G10" s="34">
        <v>7.0588235294117646E-2</v>
      </c>
      <c r="H10" s="35">
        <v>3</v>
      </c>
      <c r="I10" s="34">
        <v>3.4883720930232558E-2</v>
      </c>
      <c r="J10" s="32" t="s">
        <v>32</v>
      </c>
      <c r="K10" s="48">
        <v>803</v>
      </c>
      <c r="L10" s="36">
        <v>5.8142060676272533E-2</v>
      </c>
      <c r="M10" s="48">
        <v>617</v>
      </c>
      <c r="N10" s="34">
        <v>5.566080288678394E-2</v>
      </c>
      <c r="O10" s="46">
        <v>276</v>
      </c>
      <c r="P10" s="34">
        <v>6.433566433566433E-2</v>
      </c>
      <c r="Q10" s="49">
        <v>174</v>
      </c>
      <c r="R10" s="36">
        <v>4.2941757156959526E-2</v>
      </c>
    </row>
    <row r="11" spans="1:18" ht="14.5" customHeight="1" x14ac:dyDescent="0.35">
      <c r="A11" s="32" t="s">
        <v>33</v>
      </c>
      <c r="B11" s="33">
        <v>57</v>
      </c>
      <c r="C11" s="34">
        <v>0.12555066079295155</v>
      </c>
      <c r="D11" s="33">
        <v>56</v>
      </c>
      <c r="E11" s="34">
        <v>0.16091954022988506</v>
      </c>
      <c r="F11" s="33">
        <v>15</v>
      </c>
      <c r="G11" s="34">
        <v>0.17647058823529413</v>
      </c>
      <c r="H11" s="35">
        <v>13</v>
      </c>
      <c r="I11" s="34">
        <v>0.15116279069767441</v>
      </c>
      <c r="J11" s="32" t="s">
        <v>33</v>
      </c>
      <c r="K11" s="48">
        <v>927</v>
      </c>
      <c r="L11" s="36">
        <v>6.7120411266381866E-2</v>
      </c>
      <c r="M11" s="48">
        <v>1140</v>
      </c>
      <c r="N11" s="34">
        <v>0.10284167794316644</v>
      </c>
      <c r="O11" s="46">
        <v>267</v>
      </c>
      <c r="P11" s="34">
        <v>6.2237762237762236E-2</v>
      </c>
      <c r="Q11" s="49">
        <v>373</v>
      </c>
      <c r="R11" s="36">
        <v>9.2053307008884505E-2</v>
      </c>
    </row>
    <row r="12" spans="1:18" ht="14.5" customHeight="1" x14ac:dyDescent="0.35">
      <c r="A12" s="32" t="s">
        <v>34</v>
      </c>
      <c r="B12" s="33">
        <v>52</v>
      </c>
      <c r="C12" s="34">
        <v>0.11453744493392071</v>
      </c>
      <c r="D12" s="33">
        <v>28</v>
      </c>
      <c r="E12" s="34">
        <v>8.0459770114942528E-2</v>
      </c>
      <c r="F12" s="33">
        <v>14</v>
      </c>
      <c r="G12" s="34">
        <v>0.16470588235294117</v>
      </c>
      <c r="H12" s="35">
        <v>6</v>
      </c>
      <c r="I12" s="34">
        <v>6.9767441860465115E-2</v>
      </c>
      <c r="J12" s="32" t="s">
        <v>34</v>
      </c>
      <c r="K12" s="46">
        <v>1382</v>
      </c>
      <c r="L12" s="36">
        <v>0.10006516544783144</v>
      </c>
      <c r="M12" s="46">
        <v>793</v>
      </c>
      <c r="N12" s="34">
        <v>7.1538114569237712E-2</v>
      </c>
      <c r="O12" s="46">
        <v>346</v>
      </c>
      <c r="P12" s="34">
        <v>8.065268065268065E-2</v>
      </c>
      <c r="Q12" s="49">
        <v>172</v>
      </c>
      <c r="R12" s="36">
        <v>4.244817374136229E-2</v>
      </c>
    </row>
    <row r="13" spans="1:18" ht="14.5" customHeight="1" x14ac:dyDescent="0.35">
      <c r="A13" s="32" t="s">
        <v>35</v>
      </c>
      <c r="B13" s="33" t="s">
        <v>6</v>
      </c>
      <c r="C13" s="34" t="s">
        <v>3</v>
      </c>
      <c r="D13" s="33" t="s">
        <v>6</v>
      </c>
      <c r="E13" s="34" t="s">
        <v>3</v>
      </c>
      <c r="F13" s="33">
        <v>0</v>
      </c>
      <c r="G13" s="34" t="s">
        <v>3</v>
      </c>
      <c r="H13" s="33">
        <v>0</v>
      </c>
      <c r="I13" s="34" t="s">
        <v>3</v>
      </c>
      <c r="J13" s="32" t="s">
        <v>35</v>
      </c>
      <c r="K13" s="46">
        <v>86</v>
      </c>
      <c r="L13" s="36">
        <v>6.2269205705596988E-3</v>
      </c>
      <c r="M13" s="46">
        <v>54</v>
      </c>
      <c r="N13" s="34">
        <v>4.8714479025710423E-3</v>
      </c>
      <c r="O13" s="46">
        <v>12</v>
      </c>
      <c r="P13" s="34">
        <v>2.7972027972027972E-3</v>
      </c>
      <c r="Q13" s="46">
        <v>8</v>
      </c>
      <c r="R13" s="36">
        <v>1.9743336623889436E-3</v>
      </c>
    </row>
    <row r="14" spans="1:18" ht="14.5" customHeight="1" x14ac:dyDescent="0.35">
      <c r="A14" s="32" t="s">
        <v>36</v>
      </c>
      <c r="B14" s="33">
        <v>72</v>
      </c>
      <c r="C14" s="34">
        <v>0.15859030837004406</v>
      </c>
      <c r="D14" s="33">
        <v>71</v>
      </c>
      <c r="E14" s="34">
        <v>0.20402298850574713</v>
      </c>
      <c r="F14" s="33">
        <v>13</v>
      </c>
      <c r="G14" s="34">
        <v>0.15294117647058825</v>
      </c>
      <c r="H14" s="33">
        <v>10</v>
      </c>
      <c r="I14" s="34">
        <v>0.11627906976744186</v>
      </c>
      <c r="J14" s="32" t="s">
        <v>36</v>
      </c>
      <c r="K14" s="46">
        <v>2288</v>
      </c>
      <c r="L14" s="36">
        <v>0.1656650495981464</v>
      </c>
      <c r="M14" s="46">
        <v>1338</v>
      </c>
      <c r="N14" s="36">
        <v>0.12070365358592693</v>
      </c>
      <c r="O14" s="46">
        <v>327</v>
      </c>
      <c r="P14" s="34">
        <v>7.6223776223776227E-2</v>
      </c>
      <c r="Q14" s="46">
        <v>342</v>
      </c>
      <c r="R14" s="34">
        <v>8.440276406712735E-2</v>
      </c>
    </row>
    <row r="15" spans="1:18" ht="14.5" customHeight="1" x14ac:dyDescent="0.35">
      <c r="A15" s="32" t="s">
        <v>37</v>
      </c>
      <c r="B15" s="33" t="s">
        <v>6</v>
      </c>
      <c r="C15" s="34" t="s">
        <v>3</v>
      </c>
      <c r="D15" s="33" t="s">
        <v>6</v>
      </c>
      <c r="E15" s="34" t="s">
        <v>3</v>
      </c>
      <c r="F15" s="33">
        <v>0</v>
      </c>
      <c r="G15" s="34" t="s">
        <v>3</v>
      </c>
      <c r="H15" s="33">
        <v>0</v>
      </c>
      <c r="I15" s="34" t="s">
        <v>3</v>
      </c>
      <c r="J15" s="32" t="s">
        <v>37</v>
      </c>
      <c r="K15" s="46">
        <v>494</v>
      </c>
      <c r="L15" s="36">
        <v>3.5768590254145249E-2</v>
      </c>
      <c r="M15" s="46">
        <v>409</v>
      </c>
      <c r="N15" s="36">
        <v>3.6896707262065856E-2</v>
      </c>
      <c r="O15" s="46">
        <v>92</v>
      </c>
      <c r="P15" s="36">
        <v>2.1445221445221447E-2</v>
      </c>
      <c r="Q15" s="46">
        <v>104</v>
      </c>
      <c r="R15" s="36">
        <v>2.5666337611056269E-2</v>
      </c>
    </row>
    <row r="16" spans="1:18" ht="14.5" customHeight="1" x14ac:dyDescent="0.35">
      <c r="A16" s="32" t="s">
        <v>38</v>
      </c>
      <c r="B16" s="33" t="s">
        <v>6</v>
      </c>
      <c r="C16" s="34" t="s">
        <v>3</v>
      </c>
      <c r="D16" s="33" t="s">
        <v>6</v>
      </c>
      <c r="E16" s="34" t="s">
        <v>3</v>
      </c>
      <c r="F16" s="33">
        <v>11</v>
      </c>
      <c r="G16" s="34">
        <v>0.12941176470588237</v>
      </c>
      <c r="H16" s="33">
        <v>9</v>
      </c>
      <c r="I16" s="34">
        <v>0.10465116279069768</v>
      </c>
      <c r="J16" s="32" t="s">
        <v>38</v>
      </c>
      <c r="K16" s="46" t="s">
        <v>6</v>
      </c>
      <c r="L16" s="34" t="s">
        <v>6</v>
      </c>
      <c r="M16" s="46">
        <v>2676</v>
      </c>
      <c r="N16" s="36">
        <v>0.24140730717185385</v>
      </c>
      <c r="O16" s="46">
        <v>810</v>
      </c>
      <c r="P16" s="36">
        <v>0.1888111888111888</v>
      </c>
      <c r="Q16" s="46">
        <v>1042</v>
      </c>
      <c r="R16" s="36">
        <v>0.25715695952615991</v>
      </c>
    </row>
    <row r="17" spans="1:18" ht="14.5" customHeight="1" x14ac:dyDescent="0.35">
      <c r="A17" s="37" t="s">
        <v>39</v>
      </c>
      <c r="B17" s="38">
        <v>454</v>
      </c>
      <c r="C17" s="36">
        <v>1</v>
      </c>
      <c r="D17" s="38">
        <v>348</v>
      </c>
      <c r="E17" s="36">
        <v>1</v>
      </c>
      <c r="F17" s="38">
        <v>85</v>
      </c>
      <c r="G17" s="36">
        <v>1</v>
      </c>
      <c r="H17" s="39">
        <v>86</v>
      </c>
      <c r="I17" s="36">
        <v>1</v>
      </c>
      <c r="J17" s="50" t="s">
        <v>39</v>
      </c>
      <c r="K17" s="48">
        <v>13811</v>
      </c>
      <c r="L17" s="36">
        <v>1</v>
      </c>
      <c r="M17" s="48">
        <v>11085</v>
      </c>
      <c r="N17" s="36">
        <v>1</v>
      </c>
      <c r="O17" s="48">
        <v>4290</v>
      </c>
      <c r="P17" s="36">
        <v>1</v>
      </c>
      <c r="Q17" s="49">
        <v>4052</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43"/>
      <c r="K21" s="43"/>
      <c r="L21" s="43"/>
      <c r="M21" s="43"/>
      <c r="N21" s="43"/>
    </row>
    <row r="22" spans="1:18" ht="14.5" customHeight="1" x14ac:dyDescent="0.35">
      <c r="A22" s="29"/>
      <c r="B22" s="40"/>
      <c r="C22" s="40"/>
      <c r="D22" s="40"/>
      <c r="E22" s="40"/>
      <c r="H22" s="3"/>
      <c r="I22" s="3"/>
      <c r="J22" s="52"/>
      <c r="K22" s="43"/>
      <c r="L22" s="43"/>
      <c r="M22" s="43"/>
      <c r="N22" s="43"/>
    </row>
    <row r="23" spans="1:18" ht="14.5" customHeight="1" x14ac:dyDescent="0.35">
      <c r="A23" s="30"/>
      <c r="B23" s="40"/>
      <c r="C23" s="40"/>
      <c r="D23" s="40"/>
      <c r="E23" s="40"/>
      <c r="H23" s="3"/>
      <c r="I23" s="3"/>
      <c r="J23" s="53"/>
      <c r="K23" s="43"/>
      <c r="L23" s="43"/>
      <c r="M23" s="43"/>
      <c r="N23" s="43"/>
    </row>
    <row r="24" spans="1:18" ht="14.5" customHeight="1" x14ac:dyDescent="0.35">
      <c r="A24" s="40"/>
      <c r="B24" s="40"/>
      <c r="C24" s="40"/>
      <c r="D24" s="40"/>
      <c r="E24" s="40"/>
      <c r="H24" s="3"/>
      <c r="I24" s="3"/>
      <c r="J24" s="43"/>
      <c r="K24" s="43"/>
      <c r="L24" s="43"/>
      <c r="M24" s="43"/>
      <c r="N24" s="43"/>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41" t="s">
        <v>10</v>
      </c>
      <c r="C26" s="41" t="s">
        <v>11</v>
      </c>
      <c r="D26" s="41" t="s">
        <v>10</v>
      </c>
      <c r="E26" s="41" t="s">
        <v>11</v>
      </c>
      <c r="H26" s="4"/>
      <c r="I26" s="5"/>
      <c r="J26" s="277"/>
      <c r="K26" s="41" t="s">
        <v>10</v>
      </c>
      <c r="L26" s="41" t="s">
        <v>11</v>
      </c>
      <c r="M26" s="41" t="s">
        <v>10</v>
      </c>
      <c r="N26" s="41" t="s">
        <v>11</v>
      </c>
    </row>
    <row r="27" spans="1:18" ht="14.5" customHeight="1" x14ac:dyDescent="0.35">
      <c r="A27" s="42" t="s">
        <v>12</v>
      </c>
      <c r="B27" s="74">
        <v>454</v>
      </c>
      <c r="C27" s="74">
        <v>348</v>
      </c>
      <c r="D27" s="74">
        <v>85</v>
      </c>
      <c r="E27" s="74">
        <v>86</v>
      </c>
      <c r="H27" s="4"/>
      <c r="I27" s="5"/>
      <c r="J27" s="42" t="s">
        <v>12</v>
      </c>
      <c r="K27" s="54">
        <v>13811</v>
      </c>
      <c r="L27" s="54">
        <v>11085</v>
      </c>
      <c r="M27" s="54">
        <v>4290</v>
      </c>
      <c r="N27" s="54">
        <v>4052</v>
      </c>
    </row>
    <row r="28" spans="1:18" ht="14.5" customHeight="1" x14ac:dyDescent="0.35">
      <c r="A28" s="44" t="s">
        <v>31</v>
      </c>
      <c r="B28" s="74" t="s">
        <v>6</v>
      </c>
      <c r="C28" s="74" t="s">
        <v>6</v>
      </c>
      <c r="D28" s="74">
        <v>26</v>
      </c>
      <c r="E28" s="74">
        <v>45</v>
      </c>
      <c r="H28" s="3"/>
      <c r="I28" s="3"/>
      <c r="J28" s="44" t="s">
        <v>31</v>
      </c>
      <c r="K28" s="54" t="s">
        <v>6</v>
      </c>
      <c r="L28" s="54">
        <v>4058</v>
      </c>
      <c r="M28" s="54">
        <v>2160</v>
      </c>
      <c r="N28" s="54">
        <v>1837</v>
      </c>
    </row>
    <row r="29" spans="1:18" ht="14.5" customHeight="1" x14ac:dyDescent="0.35">
      <c r="A29" s="42" t="s">
        <v>42</v>
      </c>
      <c r="B29" s="74">
        <v>35</v>
      </c>
      <c r="C29" s="74">
        <v>27</v>
      </c>
      <c r="D29" s="74">
        <v>6</v>
      </c>
      <c r="E29" s="74">
        <v>3</v>
      </c>
      <c r="H29" s="3"/>
      <c r="I29" s="3"/>
      <c r="J29" s="44" t="s">
        <v>42</v>
      </c>
      <c r="K29" s="54">
        <v>803</v>
      </c>
      <c r="L29" s="54">
        <v>617</v>
      </c>
      <c r="M29" s="54">
        <v>276</v>
      </c>
      <c r="N29" s="54">
        <v>174</v>
      </c>
    </row>
    <row r="30" spans="1:18" ht="14.5" customHeight="1" x14ac:dyDescent="0.35">
      <c r="A30" s="42" t="s">
        <v>33</v>
      </c>
      <c r="B30" s="74">
        <v>57</v>
      </c>
      <c r="C30" s="74">
        <v>56</v>
      </c>
      <c r="D30" s="74">
        <v>15</v>
      </c>
      <c r="E30" s="74">
        <v>13</v>
      </c>
      <c r="H30" s="3"/>
      <c r="I30" s="3"/>
      <c r="J30" s="44" t="s">
        <v>33</v>
      </c>
      <c r="K30" s="54">
        <v>927</v>
      </c>
      <c r="L30" s="54">
        <v>1140</v>
      </c>
      <c r="M30" s="54">
        <v>267</v>
      </c>
      <c r="N30" s="54">
        <v>373</v>
      </c>
    </row>
    <row r="31" spans="1:18" ht="14.5" customHeight="1" x14ac:dyDescent="0.35">
      <c r="A31" s="42" t="s">
        <v>34</v>
      </c>
      <c r="B31" s="74">
        <v>52</v>
      </c>
      <c r="C31" s="74">
        <v>28</v>
      </c>
      <c r="D31" s="74">
        <v>14</v>
      </c>
      <c r="E31" s="74">
        <v>6</v>
      </c>
      <c r="H31" s="6"/>
      <c r="I31" s="3"/>
      <c r="J31" s="44" t="s">
        <v>34</v>
      </c>
      <c r="K31" s="54">
        <v>1382</v>
      </c>
      <c r="L31" s="54">
        <v>793</v>
      </c>
      <c r="M31" s="54">
        <v>346</v>
      </c>
      <c r="N31" s="54">
        <v>172</v>
      </c>
    </row>
    <row r="32" spans="1:18" ht="14.5" customHeight="1" x14ac:dyDescent="0.35">
      <c r="A32" s="42" t="s">
        <v>35</v>
      </c>
      <c r="B32" s="74" t="s">
        <v>6</v>
      </c>
      <c r="C32" s="74" t="s">
        <v>6</v>
      </c>
      <c r="D32" s="74">
        <v>0</v>
      </c>
      <c r="E32" s="74">
        <v>0</v>
      </c>
      <c r="H32" s="2"/>
      <c r="I32" s="3"/>
      <c r="J32" s="42" t="s">
        <v>35</v>
      </c>
      <c r="K32" s="141">
        <v>86</v>
      </c>
      <c r="L32" s="141">
        <v>54</v>
      </c>
      <c r="M32" s="141">
        <v>12</v>
      </c>
      <c r="N32" s="141">
        <v>8</v>
      </c>
    </row>
    <row r="33" spans="1:14" ht="14.5" customHeight="1" x14ac:dyDescent="0.35">
      <c r="A33" s="44" t="s">
        <v>36</v>
      </c>
      <c r="B33" s="45">
        <v>72</v>
      </c>
      <c r="C33" s="45">
        <v>71</v>
      </c>
      <c r="D33" s="45">
        <v>13</v>
      </c>
      <c r="E33" s="45">
        <v>10</v>
      </c>
      <c r="H33" s="3"/>
      <c r="I33" s="3"/>
      <c r="J33" s="44" t="s">
        <v>36</v>
      </c>
      <c r="K33" s="55">
        <v>2288</v>
      </c>
      <c r="L33" s="55">
        <v>1338</v>
      </c>
      <c r="M33" s="55">
        <v>327</v>
      </c>
      <c r="N33" s="55">
        <v>342</v>
      </c>
    </row>
    <row r="34" spans="1:14" ht="14.5" customHeight="1" x14ac:dyDescent="0.35">
      <c r="A34" s="44" t="s">
        <v>4</v>
      </c>
      <c r="B34" s="74" t="s">
        <v>6</v>
      </c>
      <c r="C34" s="74" t="s">
        <v>6</v>
      </c>
      <c r="D34" s="74">
        <v>11</v>
      </c>
      <c r="E34" s="74">
        <v>9</v>
      </c>
      <c r="H34" s="3"/>
      <c r="I34" s="3"/>
      <c r="J34" s="44" t="s">
        <v>4</v>
      </c>
      <c r="K34" s="54" t="s">
        <v>6</v>
      </c>
      <c r="L34" s="54">
        <v>2676</v>
      </c>
      <c r="M34" s="54">
        <v>810</v>
      </c>
      <c r="N34" s="54">
        <v>1042</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row r="52" spans="8:18" ht="14.5" customHeight="1" x14ac:dyDescent="0.35">
      <c r="H52" s="273" t="s">
        <v>90</v>
      </c>
      <c r="I52" s="273"/>
      <c r="Q52" s="273" t="s">
        <v>90</v>
      </c>
      <c r="R52" s="273"/>
    </row>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Q52:R52"/>
    <mergeCell ref="H52:I52"/>
    <mergeCell ref="O7:P7"/>
    <mergeCell ref="Q7:R7"/>
    <mergeCell ref="M25:N25"/>
    <mergeCell ref="A5:A8"/>
    <mergeCell ref="B5:I5"/>
    <mergeCell ref="J5:J8"/>
    <mergeCell ref="K5:R5"/>
    <mergeCell ref="B6:E6"/>
    <mergeCell ref="F6:I6"/>
    <mergeCell ref="K6:N6"/>
    <mergeCell ref="O6:R6"/>
    <mergeCell ref="B7:C7"/>
    <mergeCell ref="D7:E7"/>
    <mergeCell ref="F7:G7"/>
    <mergeCell ref="H7:I7"/>
    <mergeCell ref="K7:L7"/>
    <mergeCell ref="M7:N7"/>
    <mergeCell ref="A25:A26"/>
    <mergeCell ref="B25:C25"/>
    <mergeCell ref="D25:E25"/>
    <mergeCell ref="J25:J26"/>
    <mergeCell ref="K25:L25"/>
  </mergeCells>
  <hyperlinks>
    <hyperlink ref="H1:I1" location="Inhalt_Maßnahmen!A1" display="zurück zur Übersicht"/>
    <hyperlink ref="Q1:R1" location="Inhalt_Maßnahmen!A1" display="zurück zur Übersicht"/>
    <hyperlink ref="Q52:R52" location="Inhalt_Maßnahmen!A1" display="zurück zur Übersicht"/>
    <hyperlink ref="H52:I52"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0"/>
  <sheetViews>
    <sheetView showGridLines="0" view="pageLayout" zoomScale="70" zoomScaleNormal="100" zoomScalePageLayoutView="70" workbookViewId="0">
      <selection activeCell="F1" sqref="F1"/>
    </sheetView>
  </sheetViews>
  <sheetFormatPr baseColWidth="10" defaultColWidth="11.1796875" defaultRowHeight="14.5" x14ac:dyDescent="0.35"/>
  <cols>
    <col min="1" max="1" width="33.54296875" customWidth="1"/>
    <col min="2" max="9" width="7" customWidth="1"/>
    <col min="10" max="10" width="33.54296875" customWidth="1"/>
    <col min="11" max="18" width="7" customWidth="1"/>
    <col min="19" max="54" width="11.453125" customWidth="1"/>
  </cols>
  <sheetData>
    <row r="1" spans="1:18" x14ac:dyDescent="0.35">
      <c r="H1" s="273" t="s">
        <v>90</v>
      </c>
      <c r="I1" s="273"/>
      <c r="Q1" s="273" t="s">
        <v>90</v>
      </c>
      <c r="R1" s="273"/>
    </row>
    <row r="2" spans="1:18" ht="14.5" customHeight="1" x14ac:dyDescent="0.35">
      <c r="A2" s="29" t="s">
        <v>27</v>
      </c>
      <c r="B2" s="28"/>
      <c r="C2" s="28"/>
      <c r="D2" s="28"/>
      <c r="E2" s="28"/>
      <c r="F2" s="28"/>
      <c r="G2" s="28"/>
      <c r="H2" s="28"/>
      <c r="I2" s="28"/>
      <c r="J2" s="29" t="s">
        <v>27</v>
      </c>
      <c r="K2" s="28"/>
      <c r="L2" s="28"/>
      <c r="M2" s="28"/>
      <c r="N2" s="28"/>
    </row>
    <row r="3" spans="1:18" ht="14.5" customHeight="1" x14ac:dyDescent="0.35">
      <c r="A3" s="30" t="s">
        <v>46</v>
      </c>
      <c r="B3" s="28"/>
      <c r="C3" s="28"/>
      <c r="D3" s="28"/>
      <c r="E3" s="28"/>
      <c r="F3" s="28"/>
      <c r="G3" s="28"/>
      <c r="H3" s="28"/>
      <c r="I3" s="28"/>
      <c r="J3" s="30" t="s">
        <v>47</v>
      </c>
      <c r="K3" s="28"/>
      <c r="L3" s="28"/>
      <c r="M3" s="28"/>
      <c r="N3" s="28"/>
    </row>
    <row r="4" spans="1:18" ht="14.5" customHeight="1" x14ac:dyDescent="0.35">
      <c r="A4" s="28"/>
      <c r="B4" s="28"/>
      <c r="C4" s="28"/>
      <c r="D4" s="28"/>
      <c r="E4" s="28"/>
      <c r="F4" s="28"/>
      <c r="G4" s="28"/>
      <c r="H4" s="28"/>
      <c r="I4" s="28"/>
      <c r="J4" s="28"/>
      <c r="K4" s="28"/>
      <c r="L4" s="28"/>
      <c r="M4" s="28"/>
      <c r="N4" s="28"/>
    </row>
    <row r="5" spans="1:18" ht="14.5" customHeight="1" x14ac:dyDescent="0.35">
      <c r="A5" s="281" t="s">
        <v>29</v>
      </c>
      <c r="B5" s="281" t="s">
        <v>30</v>
      </c>
      <c r="C5" s="283"/>
      <c r="D5" s="283"/>
      <c r="E5" s="283"/>
      <c r="F5" s="283"/>
      <c r="G5" s="283"/>
      <c r="H5" s="283"/>
      <c r="I5" s="283"/>
      <c r="J5" s="281" t="s">
        <v>29</v>
      </c>
      <c r="K5" s="281" t="s">
        <v>30</v>
      </c>
      <c r="L5" s="283"/>
      <c r="M5" s="283"/>
      <c r="N5" s="283"/>
      <c r="O5" s="283"/>
      <c r="P5" s="283"/>
      <c r="Q5" s="283"/>
      <c r="R5" s="283"/>
    </row>
    <row r="6" spans="1:18" ht="14.5" customHeight="1" x14ac:dyDescent="0.35">
      <c r="A6" s="282"/>
      <c r="B6" s="281" t="s">
        <v>2</v>
      </c>
      <c r="C6" s="283"/>
      <c r="D6" s="283"/>
      <c r="E6" s="283"/>
      <c r="F6" s="281" t="s">
        <v>7</v>
      </c>
      <c r="G6" s="283"/>
      <c r="H6" s="283"/>
      <c r="I6" s="283"/>
      <c r="J6" s="282"/>
      <c r="K6" s="281" t="s">
        <v>2</v>
      </c>
      <c r="L6" s="283"/>
      <c r="M6" s="283"/>
      <c r="N6" s="283"/>
      <c r="O6" s="281" t="s">
        <v>7</v>
      </c>
      <c r="P6" s="283"/>
      <c r="Q6" s="283"/>
      <c r="R6" s="283"/>
    </row>
    <row r="7" spans="1:18" ht="14.5" customHeight="1" x14ac:dyDescent="0.35">
      <c r="A7" s="282"/>
      <c r="B7" s="281" t="s">
        <v>10</v>
      </c>
      <c r="C7" s="282"/>
      <c r="D7" s="281" t="s">
        <v>11</v>
      </c>
      <c r="E7" s="282"/>
      <c r="F7" s="281" t="s">
        <v>10</v>
      </c>
      <c r="G7" s="282"/>
      <c r="H7" s="281" t="s">
        <v>11</v>
      </c>
      <c r="I7" s="282"/>
      <c r="J7" s="282"/>
      <c r="K7" s="281" t="s">
        <v>10</v>
      </c>
      <c r="L7" s="282"/>
      <c r="M7" s="281" t="s">
        <v>11</v>
      </c>
      <c r="N7" s="282"/>
      <c r="O7" s="281" t="s">
        <v>10</v>
      </c>
      <c r="P7" s="282"/>
      <c r="Q7" s="281" t="s">
        <v>11</v>
      </c>
      <c r="R7" s="282"/>
    </row>
    <row r="8" spans="1:18" ht="14.5" customHeight="1" x14ac:dyDescent="0.35">
      <c r="A8" s="282"/>
      <c r="B8" s="31" t="s">
        <v>0</v>
      </c>
      <c r="C8" s="31" t="s">
        <v>1</v>
      </c>
      <c r="D8" s="31" t="s">
        <v>0</v>
      </c>
      <c r="E8" s="31" t="s">
        <v>1</v>
      </c>
      <c r="F8" s="31" t="s">
        <v>0</v>
      </c>
      <c r="G8" s="31" t="s">
        <v>1</v>
      </c>
      <c r="H8" s="31" t="s">
        <v>0</v>
      </c>
      <c r="I8" s="31" t="s">
        <v>1</v>
      </c>
      <c r="J8" s="282"/>
      <c r="K8" s="31" t="s">
        <v>0</v>
      </c>
      <c r="L8" s="31" t="s">
        <v>1</v>
      </c>
      <c r="M8" s="31" t="s">
        <v>0</v>
      </c>
      <c r="N8" s="31" t="s">
        <v>1</v>
      </c>
      <c r="O8" s="31" t="s">
        <v>0</v>
      </c>
      <c r="P8" s="31" t="s">
        <v>1</v>
      </c>
      <c r="Q8" s="31" t="s">
        <v>0</v>
      </c>
      <c r="R8" s="31" t="s">
        <v>1</v>
      </c>
    </row>
    <row r="9" spans="1:18" ht="14.5" customHeight="1" x14ac:dyDescent="0.35">
      <c r="A9" s="32" t="s">
        <v>31</v>
      </c>
      <c r="B9" s="33">
        <v>98</v>
      </c>
      <c r="C9" s="34">
        <v>0.236144578313253</v>
      </c>
      <c r="D9" s="33">
        <v>82</v>
      </c>
      <c r="E9" s="34">
        <v>0.22714681440443213</v>
      </c>
      <c r="F9" s="33">
        <v>16</v>
      </c>
      <c r="G9" s="34">
        <v>0.20512820512820512</v>
      </c>
      <c r="H9" s="35">
        <v>12</v>
      </c>
      <c r="I9" s="34">
        <v>0.17142857142857143</v>
      </c>
      <c r="J9" s="32" t="s">
        <v>31</v>
      </c>
      <c r="K9" s="46" t="s">
        <v>6</v>
      </c>
      <c r="L9" s="34" t="s">
        <v>6</v>
      </c>
      <c r="M9" s="46" t="s">
        <v>6</v>
      </c>
      <c r="N9" s="34" t="s">
        <v>6</v>
      </c>
      <c r="O9" s="46" t="s">
        <v>6</v>
      </c>
      <c r="P9" s="34" t="s">
        <v>6</v>
      </c>
      <c r="Q9" s="47" t="s">
        <v>6</v>
      </c>
      <c r="R9" s="34" t="s">
        <v>6</v>
      </c>
    </row>
    <row r="10" spans="1:18" ht="14.5" customHeight="1" x14ac:dyDescent="0.35">
      <c r="A10" s="32" t="s">
        <v>32</v>
      </c>
      <c r="B10" s="33">
        <v>32</v>
      </c>
      <c r="C10" s="34">
        <v>7.7108433734939766E-2</v>
      </c>
      <c r="D10" s="33">
        <v>33</v>
      </c>
      <c r="E10" s="34">
        <v>9.141274238227147E-2</v>
      </c>
      <c r="F10" s="33">
        <v>10</v>
      </c>
      <c r="G10" s="34">
        <v>0.12820512820512819</v>
      </c>
      <c r="H10" s="35">
        <v>6</v>
      </c>
      <c r="I10" s="34">
        <v>8.5714285714285715E-2</v>
      </c>
      <c r="J10" s="32" t="s">
        <v>32</v>
      </c>
      <c r="K10" s="48">
        <v>910</v>
      </c>
      <c r="L10" s="36">
        <v>6.3E-2</v>
      </c>
      <c r="M10" s="48">
        <v>765</v>
      </c>
      <c r="N10" s="34">
        <v>6.9000000000000006E-2</v>
      </c>
      <c r="O10" s="46">
        <v>310</v>
      </c>
      <c r="P10" s="34">
        <v>6.7000000000000004E-2</v>
      </c>
      <c r="Q10" s="49">
        <v>214</v>
      </c>
      <c r="R10" s="36">
        <v>5.5E-2</v>
      </c>
    </row>
    <row r="11" spans="1:18" ht="14.5" customHeight="1" x14ac:dyDescent="0.35">
      <c r="A11" s="32" t="s">
        <v>33</v>
      </c>
      <c r="B11" s="33">
        <v>74</v>
      </c>
      <c r="C11" s="34">
        <v>0.1783132530120482</v>
      </c>
      <c r="D11" s="33">
        <v>61</v>
      </c>
      <c r="E11" s="34">
        <v>0.16897506925207756</v>
      </c>
      <c r="F11" s="33">
        <v>17</v>
      </c>
      <c r="G11" s="34">
        <v>0.21794871794871795</v>
      </c>
      <c r="H11" s="35">
        <v>6</v>
      </c>
      <c r="I11" s="34">
        <v>8.5714285714285715E-2</v>
      </c>
      <c r="J11" s="32" t="s">
        <v>33</v>
      </c>
      <c r="K11" s="48">
        <v>923</v>
      </c>
      <c r="L11" s="36">
        <v>6.4000000000000001E-2</v>
      </c>
      <c r="M11" s="48">
        <v>1072</v>
      </c>
      <c r="N11" s="34">
        <v>9.6000000000000002E-2</v>
      </c>
      <c r="O11" s="46">
        <v>269</v>
      </c>
      <c r="P11" s="34">
        <v>5.8999999999999997E-2</v>
      </c>
      <c r="Q11" s="49">
        <v>314</v>
      </c>
      <c r="R11" s="36">
        <v>8.1000000000000003E-2</v>
      </c>
    </row>
    <row r="12" spans="1:18" ht="14.5" customHeight="1" x14ac:dyDescent="0.35">
      <c r="A12" s="32" t="s">
        <v>34</v>
      </c>
      <c r="B12" s="33">
        <v>41</v>
      </c>
      <c r="C12" s="34">
        <v>9.8795180722891562E-2</v>
      </c>
      <c r="D12" s="33">
        <v>33</v>
      </c>
      <c r="E12" s="34">
        <v>9.141274238227147E-2</v>
      </c>
      <c r="F12" s="33">
        <v>10</v>
      </c>
      <c r="G12" s="34">
        <v>0.12820512820512819</v>
      </c>
      <c r="H12" s="35">
        <v>7</v>
      </c>
      <c r="I12" s="34">
        <v>0.1</v>
      </c>
      <c r="J12" s="32" t="s">
        <v>34</v>
      </c>
      <c r="K12" s="46">
        <v>1508</v>
      </c>
      <c r="L12" s="36">
        <v>0.105</v>
      </c>
      <c r="M12" s="46">
        <v>848</v>
      </c>
      <c r="N12" s="34">
        <v>7.5999999999999998E-2</v>
      </c>
      <c r="O12" s="46">
        <v>404</v>
      </c>
      <c r="P12" s="34">
        <v>8.7999999999999995E-2</v>
      </c>
      <c r="Q12" s="49">
        <v>197</v>
      </c>
      <c r="R12" s="36">
        <v>5.0999999999999997E-2</v>
      </c>
    </row>
    <row r="13" spans="1:18" ht="21" x14ac:dyDescent="0.35">
      <c r="A13" s="32" t="s">
        <v>35</v>
      </c>
      <c r="B13" s="33">
        <v>0</v>
      </c>
      <c r="C13" s="33" t="s">
        <v>3</v>
      </c>
      <c r="D13" s="33">
        <v>0</v>
      </c>
      <c r="E13" s="34" t="s">
        <v>3</v>
      </c>
      <c r="F13" s="33">
        <v>0</v>
      </c>
      <c r="G13" s="34" t="s">
        <v>3</v>
      </c>
      <c r="H13" s="33">
        <v>0</v>
      </c>
      <c r="I13" s="34" t="s">
        <v>3</v>
      </c>
      <c r="J13" s="32" t="s">
        <v>35</v>
      </c>
      <c r="K13" s="46" t="s">
        <v>6</v>
      </c>
      <c r="L13" s="34" t="s">
        <v>6</v>
      </c>
      <c r="M13" s="46" t="s">
        <v>6</v>
      </c>
      <c r="N13" s="34" t="s">
        <v>6</v>
      </c>
      <c r="O13" s="46" t="s">
        <v>6</v>
      </c>
      <c r="P13" s="34" t="s">
        <v>6</v>
      </c>
      <c r="Q13" s="46" t="s">
        <v>6</v>
      </c>
      <c r="R13" s="34" t="s">
        <v>6</v>
      </c>
    </row>
    <row r="14" spans="1:18" ht="14.5" customHeight="1" x14ac:dyDescent="0.35">
      <c r="A14" s="32" t="s">
        <v>36</v>
      </c>
      <c r="B14" s="33" t="s">
        <v>6</v>
      </c>
      <c r="C14" s="33" t="s">
        <v>3</v>
      </c>
      <c r="D14" s="33" t="s">
        <v>6</v>
      </c>
      <c r="E14" s="34" t="s">
        <v>3</v>
      </c>
      <c r="F14" s="33">
        <v>11</v>
      </c>
      <c r="G14" s="34">
        <v>0.14102564102564102</v>
      </c>
      <c r="H14" s="33">
        <v>14</v>
      </c>
      <c r="I14" s="34">
        <v>0.2</v>
      </c>
      <c r="J14" s="32" t="s">
        <v>36</v>
      </c>
      <c r="K14" s="46">
        <v>3110</v>
      </c>
      <c r="L14" s="36">
        <v>0.217</v>
      </c>
      <c r="M14" s="46">
        <v>1876</v>
      </c>
      <c r="N14" s="36">
        <v>0.16800000000000001</v>
      </c>
      <c r="O14" s="46">
        <v>743</v>
      </c>
      <c r="P14" s="34">
        <v>0.16200000000000001</v>
      </c>
      <c r="Q14" s="46">
        <v>532</v>
      </c>
      <c r="R14" s="34">
        <v>0.13700000000000001</v>
      </c>
    </row>
    <row r="15" spans="1:18" ht="14.5" customHeight="1" x14ac:dyDescent="0.35">
      <c r="A15" s="32" t="s">
        <v>37</v>
      </c>
      <c r="B15" s="33" t="s">
        <v>6</v>
      </c>
      <c r="C15" s="34" t="s">
        <v>3</v>
      </c>
      <c r="D15" s="33" t="s">
        <v>6</v>
      </c>
      <c r="E15" s="34" t="s">
        <v>3</v>
      </c>
      <c r="F15" s="33">
        <v>0</v>
      </c>
      <c r="G15" s="34" t="s">
        <v>3</v>
      </c>
      <c r="H15" s="33">
        <v>0</v>
      </c>
      <c r="I15" s="34" t="s">
        <v>3</v>
      </c>
      <c r="J15" s="32" t="s">
        <v>37</v>
      </c>
      <c r="K15" s="46">
        <v>101</v>
      </c>
      <c r="L15" s="34">
        <v>7.0000000000000001E-3</v>
      </c>
      <c r="M15" s="46">
        <v>106</v>
      </c>
      <c r="N15" s="34">
        <v>8.9999999999999993E-3</v>
      </c>
      <c r="O15" s="46">
        <v>33</v>
      </c>
      <c r="P15" s="34">
        <v>7.0000000000000001E-3</v>
      </c>
      <c r="Q15" s="46">
        <v>64</v>
      </c>
      <c r="R15" s="36">
        <v>1.7000000000000001E-2</v>
      </c>
    </row>
    <row r="16" spans="1:18" ht="14.5" customHeight="1" x14ac:dyDescent="0.35">
      <c r="A16" s="32" t="s">
        <v>38</v>
      </c>
      <c r="B16" s="33">
        <v>88</v>
      </c>
      <c r="C16" s="34">
        <v>0.21204819277108433</v>
      </c>
      <c r="D16" s="33">
        <v>79</v>
      </c>
      <c r="E16" s="34">
        <v>0.2188365650969529</v>
      </c>
      <c r="F16" s="33">
        <v>14</v>
      </c>
      <c r="G16" s="34">
        <v>0.17948717948717949</v>
      </c>
      <c r="H16" s="33">
        <v>25</v>
      </c>
      <c r="I16" s="34">
        <v>0.35714285714285715</v>
      </c>
      <c r="J16" s="32" t="s">
        <v>38</v>
      </c>
      <c r="K16" s="46">
        <v>2221</v>
      </c>
      <c r="L16" s="34">
        <v>0.155</v>
      </c>
      <c r="M16" s="46">
        <v>2485</v>
      </c>
      <c r="N16" s="36">
        <v>0.223</v>
      </c>
      <c r="O16" s="46">
        <v>630</v>
      </c>
      <c r="P16" s="36">
        <v>0.13700000000000001</v>
      </c>
      <c r="Q16" s="46">
        <v>816</v>
      </c>
      <c r="R16" s="36">
        <v>0.21099999999999999</v>
      </c>
    </row>
    <row r="17" spans="1:18" ht="14.5" customHeight="1" x14ac:dyDescent="0.35">
      <c r="A17" s="37" t="s">
        <v>39</v>
      </c>
      <c r="B17" s="38">
        <v>415</v>
      </c>
      <c r="C17" s="36">
        <v>1</v>
      </c>
      <c r="D17" s="38">
        <v>361</v>
      </c>
      <c r="E17" s="36">
        <v>1</v>
      </c>
      <c r="F17" s="38">
        <v>78</v>
      </c>
      <c r="G17" s="36">
        <v>1</v>
      </c>
      <c r="H17" s="39">
        <v>70</v>
      </c>
      <c r="I17" s="36">
        <v>1</v>
      </c>
      <c r="J17" s="50" t="s">
        <v>39</v>
      </c>
      <c r="K17" s="48">
        <v>14352</v>
      </c>
      <c r="L17" s="36">
        <v>1</v>
      </c>
      <c r="M17" s="48">
        <v>11159</v>
      </c>
      <c r="N17" s="36">
        <v>1</v>
      </c>
      <c r="O17" s="48">
        <v>4595</v>
      </c>
      <c r="P17" s="36">
        <v>1</v>
      </c>
      <c r="Q17" s="49">
        <v>3871</v>
      </c>
      <c r="R17" s="36">
        <v>1</v>
      </c>
    </row>
    <row r="18" spans="1:18" ht="14.5" customHeight="1" x14ac:dyDescent="0.35">
      <c r="A18" s="1" t="s">
        <v>40</v>
      </c>
      <c r="B18" s="28"/>
      <c r="C18" s="28"/>
      <c r="D18" s="28"/>
      <c r="E18" s="28"/>
      <c r="F18" s="28"/>
      <c r="G18" s="28"/>
      <c r="H18" s="28"/>
      <c r="I18" s="28"/>
      <c r="J18" s="51" t="s">
        <v>40</v>
      </c>
      <c r="K18" s="28"/>
      <c r="L18" s="28"/>
      <c r="M18" s="28"/>
      <c r="N18" s="28"/>
    </row>
    <row r="19" spans="1:18" ht="14.5" customHeight="1" x14ac:dyDescent="0.35">
      <c r="A19" s="2" t="s">
        <v>5</v>
      </c>
      <c r="B19" s="28"/>
      <c r="C19" s="28"/>
      <c r="D19" s="28"/>
      <c r="E19" s="28"/>
      <c r="F19" s="28"/>
      <c r="G19" s="28"/>
      <c r="H19" s="28"/>
      <c r="I19" s="28"/>
      <c r="J19" s="27" t="s">
        <v>5</v>
      </c>
      <c r="K19" s="28"/>
      <c r="L19" s="28"/>
      <c r="M19" s="28"/>
      <c r="N19" s="28"/>
    </row>
    <row r="20" spans="1:18" ht="14.5" customHeight="1" x14ac:dyDescent="0.35">
      <c r="A20" s="26"/>
      <c r="B20" s="26"/>
      <c r="C20" s="18"/>
      <c r="D20" s="18"/>
      <c r="E20" s="18"/>
      <c r="F20" s="18"/>
      <c r="G20" s="18"/>
      <c r="H20" s="26"/>
      <c r="I20" s="26"/>
      <c r="J20" s="18"/>
      <c r="K20" s="18"/>
      <c r="L20" s="18"/>
      <c r="M20" s="18"/>
      <c r="N20" s="18"/>
    </row>
    <row r="21" spans="1:18" ht="14.5" customHeight="1" x14ac:dyDescent="0.35">
      <c r="A21" s="40"/>
      <c r="B21" s="40"/>
      <c r="C21" s="40"/>
      <c r="D21" s="40"/>
      <c r="E21" s="40"/>
      <c r="H21" s="2"/>
      <c r="J21" s="43"/>
      <c r="K21" s="43"/>
      <c r="L21" s="43"/>
      <c r="M21" s="43"/>
      <c r="N21" s="43"/>
    </row>
    <row r="22" spans="1:18" ht="14.5" customHeight="1" x14ac:dyDescent="0.35">
      <c r="A22" s="29"/>
      <c r="B22" s="40"/>
      <c r="C22" s="40"/>
      <c r="D22" s="40"/>
      <c r="E22" s="40"/>
      <c r="H22" s="3"/>
      <c r="I22" s="3"/>
      <c r="J22" s="52"/>
      <c r="K22" s="43"/>
      <c r="L22" s="43"/>
      <c r="M22" s="43"/>
      <c r="N22" s="43"/>
    </row>
    <row r="23" spans="1:18" ht="14.5" customHeight="1" x14ac:dyDescent="0.35">
      <c r="A23" s="30"/>
      <c r="B23" s="40"/>
      <c r="C23" s="40"/>
      <c r="D23" s="40"/>
      <c r="E23" s="40"/>
      <c r="H23" s="3"/>
      <c r="I23" s="3"/>
      <c r="J23" s="53"/>
      <c r="K23" s="43"/>
      <c r="L23" s="43"/>
      <c r="M23" s="43"/>
      <c r="N23" s="43"/>
    </row>
    <row r="24" spans="1:18" ht="14.5" customHeight="1" x14ac:dyDescent="0.35">
      <c r="A24" s="40"/>
      <c r="B24" s="40"/>
      <c r="C24" s="40"/>
      <c r="D24" s="40"/>
      <c r="E24" s="40"/>
      <c r="H24" s="3"/>
      <c r="I24" s="3"/>
      <c r="J24" s="43"/>
      <c r="K24" s="43"/>
      <c r="L24" s="43"/>
      <c r="M24" s="43"/>
      <c r="N24" s="43"/>
    </row>
    <row r="25" spans="1:18" ht="14.5" customHeight="1" x14ac:dyDescent="0.35">
      <c r="A25" s="277"/>
      <c r="B25" s="278" t="s">
        <v>2</v>
      </c>
      <c r="C25" s="279"/>
      <c r="D25" s="278" t="s">
        <v>41</v>
      </c>
      <c r="E25" s="279"/>
      <c r="H25" s="7"/>
      <c r="I25" s="8"/>
      <c r="J25" s="277"/>
      <c r="K25" s="278" t="s">
        <v>2</v>
      </c>
      <c r="L25" s="279"/>
      <c r="M25" s="278" t="s">
        <v>41</v>
      </c>
      <c r="N25" s="279"/>
    </row>
    <row r="26" spans="1:18" ht="14.5" customHeight="1" x14ac:dyDescent="0.35">
      <c r="A26" s="277"/>
      <c r="B26" s="41" t="s">
        <v>10</v>
      </c>
      <c r="C26" s="41" t="s">
        <v>11</v>
      </c>
      <c r="D26" s="41" t="s">
        <v>10</v>
      </c>
      <c r="E26" s="41" t="s">
        <v>11</v>
      </c>
      <c r="H26" s="4"/>
      <c r="I26" s="5"/>
      <c r="J26" s="277"/>
      <c r="K26" s="41" t="s">
        <v>10</v>
      </c>
      <c r="L26" s="41" t="s">
        <v>11</v>
      </c>
      <c r="M26" s="41" t="s">
        <v>10</v>
      </c>
      <c r="N26" s="41" t="s">
        <v>11</v>
      </c>
    </row>
    <row r="27" spans="1:18" ht="14.5" customHeight="1" x14ac:dyDescent="0.35">
      <c r="A27" s="42" t="s">
        <v>12</v>
      </c>
      <c r="B27" s="77">
        <v>415</v>
      </c>
      <c r="C27" s="77">
        <v>361</v>
      </c>
      <c r="D27" s="77">
        <v>78</v>
      </c>
      <c r="E27" s="77">
        <v>70</v>
      </c>
      <c r="H27" s="4"/>
      <c r="I27" s="5"/>
      <c r="J27" s="42" t="s">
        <v>12</v>
      </c>
      <c r="K27" s="54">
        <v>14352</v>
      </c>
      <c r="L27" s="54">
        <v>11159</v>
      </c>
      <c r="M27" s="54">
        <v>4595</v>
      </c>
      <c r="N27" s="54">
        <v>3871</v>
      </c>
    </row>
    <row r="28" spans="1:18" ht="14.5" customHeight="1" x14ac:dyDescent="0.35">
      <c r="A28" s="44" t="s">
        <v>31</v>
      </c>
      <c r="B28" s="77">
        <v>98</v>
      </c>
      <c r="C28" s="77">
        <v>82</v>
      </c>
      <c r="D28" s="77">
        <v>16</v>
      </c>
      <c r="E28" s="77">
        <v>12</v>
      </c>
      <c r="H28" s="3"/>
      <c r="I28" s="3"/>
      <c r="J28" s="44" t="s">
        <v>31</v>
      </c>
      <c r="K28" s="54" t="s">
        <v>6</v>
      </c>
      <c r="L28" s="54" t="s">
        <v>6</v>
      </c>
      <c r="M28" s="54" t="s">
        <v>6</v>
      </c>
      <c r="N28" s="54" t="s">
        <v>6</v>
      </c>
    </row>
    <row r="29" spans="1:18" ht="14.5" customHeight="1" x14ac:dyDescent="0.35">
      <c r="A29" s="42" t="s">
        <v>42</v>
      </c>
      <c r="B29" s="77">
        <v>32</v>
      </c>
      <c r="C29" s="77">
        <v>33</v>
      </c>
      <c r="D29" s="77">
        <v>10</v>
      </c>
      <c r="E29" s="77">
        <v>6</v>
      </c>
      <c r="H29" s="3"/>
      <c r="I29" s="3"/>
      <c r="J29" s="44" t="s">
        <v>42</v>
      </c>
      <c r="K29" s="54">
        <v>910</v>
      </c>
      <c r="L29" s="54">
        <v>765</v>
      </c>
      <c r="M29" s="54">
        <v>310</v>
      </c>
      <c r="N29" s="54">
        <v>214</v>
      </c>
    </row>
    <row r="30" spans="1:18" ht="14.5" customHeight="1" x14ac:dyDescent="0.35">
      <c r="A30" s="42" t="s">
        <v>33</v>
      </c>
      <c r="B30" s="77">
        <v>74</v>
      </c>
      <c r="C30" s="77">
        <v>61</v>
      </c>
      <c r="D30" s="77">
        <v>17</v>
      </c>
      <c r="E30" s="77">
        <v>6</v>
      </c>
      <c r="H30" s="3"/>
      <c r="I30" s="3"/>
      <c r="J30" s="44" t="s">
        <v>33</v>
      </c>
      <c r="K30" s="54">
        <v>923</v>
      </c>
      <c r="L30" s="54">
        <v>1072</v>
      </c>
      <c r="M30" s="54">
        <v>269</v>
      </c>
      <c r="N30" s="54">
        <v>314</v>
      </c>
    </row>
    <row r="31" spans="1:18" ht="14.5" customHeight="1" x14ac:dyDescent="0.35">
      <c r="A31" s="42" t="s">
        <v>34</v>
      </c>
      <c r="B31" s="77">
        <v>41</v>
      </c>
      <c r="C31" s="77">
        <v>33</v>
      </c>
      <c r="D31" s="77">
        <v>10</v>
      </c>
      <c r="E31" s="77">
        <v>7</v>
      </c>
      <c r="H31" s="6"/>
      <c r="I31" s="3"/>
      <c r="J31" s="44" t="s">
        <v>34</v>
      </c>
      <c r="K31" s="54">
        <v>1508</v>
      </c>
      <c r="L31" s="54">
        <v>848</v>
      </c>
      <c r="M31" s="54">
        <v>404</v>
      </c>
      <c r="N31" s="54">
        <v>197</v>
      </c>
    </row>
    <row r="32" spans="1:18" ht="14.5" customHeight="1" x14ac:dyDescent="0.35">
      <c r="A32" s="42" t="s">
        <v>35</v>
      </c>
      <c r="B32" s="81">
        <v>0</v>
      </c>
      <c r="C32" s="81">
        <v>0</v>
      </c>
      <c r="D32" s="81">
        <v>0</v>
      </c>
      <c r="E32" s="81">
        <v>0</v>
      </c>
      <c r="H32" s="2"/>
      <c r="I32" s="3"/>
      <c r="J32" s="142" t="s">
        <v>35</v>
      </c>
      <c r="K32" t="s">
        <v>6</v>
      </c>
      <c r="L32" t="s">
        <v>6</v>
      </c>
      <c r="M32" t="s">
        <v>6</v>
      </c>
      <c r="N32" t="s">
        <v>6</v>
      </c>
    </row>
    <row r="33" spans="1:14" ht="14.5" customHeight="1" x14ac:dyDescent="0.35">
      <c r="A33" s="44" t="s">
        <v>36</v>
      </c>
      <c r="B33" s="45" t="s">
        <v>6</v>
      </c>
      <c r="C33" s="45" t="s">
        <v>6</v>
      </c>
      <c r="D33" s="45">
        <v>11</v>
      </c>
      <c r="E33" s="45">
        <v>14</v>
      </c>
      <c r="H33" s="3"/>
      <c r="I33" s="3"/>
      <c r="J33" s="44" t="s">
        <v>36</v>
      </c>
      <c r="K33" s="55">
        <v>3110</v>
      </c>
      <c r="L33" s="55">
        <v>1876</v>
      </c>
      <c r="M33" s="55">
        <v>743</v>
      </c>
      <c r="N33" s="55">
        <v>532</v>
      </c>
    </row>
    <row r="34" spans="1:14" ht="14.5" customHeight="1" x14ac:dyDescent="0.35">
      <c r="A34" s="44" t="s">
        <v>4</v>
      </c>
      <c r="B34" s="77">
        <v>88</v>
      </c>
      <c r="C34" s="77">
        <v>79</v>
      </c>
      <c r="D34" s="77">
        <v>14</v>
      </c>
      <c r="E34" s="77">
        <v>25</v>
      </c>
      <c r="H34" s="3"/>
      <c r="I34" s="3"/>
      <c r="J34" s="44" t="s">
        <v>4</v>
      </c>
      <c r="K34" s="54">
        <v>2221</v>
      </c>
      <c r="L34" s="54">
        <v>2485</v>
      </c>
      <c r="M34" s="54">
        <v>630</v>
      </c>
      <c r="N34" s="54">
        <v>816</v>
      </c>
    </row>
    <row r="35" spans="1:14" ht="14.5" customHeight="1" x14ac:dyDescent="0.35"/>
    <row r="36" spans="1:14" ht="14.5" customHeight="1" x14ac:dyDescent="0.35"/>
    <row r="37" spans="1:14" ht="14.5" customHeight="1" x14ac:dyDescent="0.35"/>
    <row r="38" spans="1:14" ht="14.5" customHeight="1" x14ac:dyDescent="0.35"/>
    <row r="39" spans="1:14" ht="14.5" customHeight="1" x14ac:dyDescent="0.35"/>
    <row r="40" spans="1:14" ht="14.5" customHeight="1" x14ac:dyDescent="0.35"/>
    <row r="41" spans="1:14" ht="14.5" customHeight="1" x14ac:dyDescent="0.35">
      <c r="A41" s="1" t="s">
        <v>40</v>
      </c>
      <c r="J41" s="1" t="s">
        <v>40</v>
      </c>
    </row>
    <row r="42" spans="1:14" ht="14.5" customHeight="1" x14ac:dyDescent="0.35">
      <c r="A42" s="2" t="s">
        <v>5</v>
      </c>
      <c r="H42" s="6"/>
      <c r="J42" s="2" t="s">
        <v>5</v>
      </c>
    </row>
    <row r="43" spans="1:14" ht="14.5" customHeight="1" x14ac:dyDescent="0.35">
      <c r="A43" s="2"/>
      <c r="H43" s="2"/>
    </row>
    <row r="44" spans="1:14" ht="14.5" customHeight="1" x14ac:dyDescent="0.35"/>
    <row r="45" spans="1:14" ht="14.5" customHeight="1" x14ac:dyDescent="0.35"/>
    <row r="46" spans="1:14" ht="14.5" customHeight="1" x14ac:dyDescent="0.35"/>
    <row r="47" spans="1:14" ht="14.5" customHeight="1" x14ac:dyDescent="0.35"/>
    <row r="48" spans="1:14" ht="14.5" customHeight="1" x14ac:dyDescent="0.35"/>
    <row r="49" spans="8:18" ht="14.5" customHeight="1" x14ac:dyDescent="0.35"/>
    <row r="50" spans="8:18" ht="14.5" customHeight="1" x14ac:dyDescent="0.35"/>
    <row r="51" spans="8:18" ht="14.5" customHeight="1" x14ac:dyDescent="0.35">
      <c r="H51" s="273" t="s">
        <v>90</v>
      </c>
      <c r="I51" s="273"/>
      <c r="Q51" s="273" t="s">
        <v>90</v>
      </c>
      <c r="R51" s="273"/>
    </row>
    <row r="52" spans="8:18" ht="14.5" customHeight="1" x14ac:dyDescent="0.35"/>
    <row r="53" spans="8:18" ht="14.5" customHeight="1" x14ac:dyDescent="0.35"/>
    <row r="54" spans="8:18" ht="14.5" customHeight="1" x14ac:dyDescent="0.35"/>
    <row r="55" spans="8:18" ht="14.5" customHeight="1" x14ac:dyDescent="0.35"/>
    <row r="56" spans="8:18" ht="14.5" customHeight="1" x14ac:dyDescent="0.35"/>
    <row r="57" spans="8:18" ht="14.5" customHeight="1" x14ac:dyDescent="0.35"/>
    <row r="58" spans="8:18" ht="14.5" customHeight="1" x14ac:dyDescent="0.35"/>
    <row r="59" spans="8:18" ht="14.5" customHeight="1" x14ac:dyDescent="0.35"/>
    <row r="60" spans="8:18" ht="14.5" customHeight="1" x14ac:dyDescent="0.35"/>
    <row r="61" spans="8:18" ht="14.5" customHeight="1" x14ac:dyDescent="0.35"/>
    <row r="62" spans="8:18" ht="14.5" customHeight="1" x14ac:dyDescent="0.35"/>
    <row r="63" spans="8:18" ht="14.5" customHeight="1" x14ac:dyDescent="0.35"/>
    <row r="64" spans="8:18"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sheetData>
  <mergeCells count="26">
    <mergeCell ref="H1:I1"/>
    <mergeCell ref="Q1:R1"/>
    <mergeCell ref="H51:I51"/>
    <mergeCell ref="Q51:R51"/>
    <mergeCell ref="O7:P7"/>
    <mergeCell ref="Q7:R7"/>
    <mergeCell ref="M25:N25"/>
    <mergeCell ref="A5:A8"/>
    <mergeCell ref="B5:I5"/>
    <mergeCell ref="J5:J8"/>
    <mergeCell ref="K5:R5"/>
    <mergeCell ref="B6:E6"/>
    <mergeCell ref="F6:I6"/>
    <mergeCell ref="K6:N6"/>
    <mergeCell ref="O6:R6"/>
    <mergeCell ref="B7:C7"/>
    <mergeCell ref="D7:E7"/>
    <mergeCell ref="F7:G7"/>
    <mergeCell ref="H7:I7"/>
    <mergeCell ref="K7:L7"/>
    <mergeCell ref="M7:N7"/>
    <mergeCell ref="A25:A26"/>
    <mergeCell ref="B25:C25"/>
    <mergeCell ref="D25:E25"/>
    <mergeCell ref="J25:J26"/>
    <mergeCell ref="K25:L25"/>
  </mergeCells>
  <hyperlinks>
    <hyperlink ref="H1:I1" location="Inhalt_Maßnahmen!A1" display="zurück zur Übersicht"/>
    <hyperlink ref="Q1:R1" location="Inhalt_Maßnahmen!A1" display="zurück zur Übersicht"/>
    <hyperlink ref="H51:I51" location="Inhalt_Maßnahmen!A1" display="zurück zur Übersicht"/>
    <hyperlink ref="Q51:R51" location="Inhalt_Maßnahmen!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30</vt:i4>
      </vt:variant>
    </vt:vector>
  </HeadingPairs>
  <TitlesOfParts>
    <vt:vector size="30" baseType="lpstr">
      <vt:lpstr>Inhalt_Maßnahmen</vt:lpstr>
      <vt:lpstr>Ergebnisse</vt:lpstr>
      <vt:lpstr>1.4_19</vt:lpstr>
      <vt:lpstr>1.4_18</vt:lpstr>
      <vt:lpstr>1.4_17</vt:lpstr>
      <vt:lpstr>1.4_16</vt:lpstr>
      <vt:lpstr>1.4_15</vt:lpstr>
      <vt:lpstr>1.4_14</vt:lpstr>
      <vt:lpstr>1.4_13</vt:lpstr>
      <vt:lpstr>1.4_12</vt:lpstr>
      <vt:lpstr>1.4_11</vt:lpstr>
      <vt:lpstr>1.4_10</vt:lpstr>
      <vt:lpstr>1.4_09</vt:lpstr>
      <vt:lpstr>1.4.1_19</vt:lpstr>
      <vt:lpstr>1.4.1_18</vt:lpstr>
      <vt:lpstr>1.4.1_17</vt:lpstr>
      <vt:lpstr>1.4.1_16</vt:lpstr>
      <vt:lpstr>1.4.1_15</vt:lpstr>
      <vt:lpstr>1.4.1_14</vt:lpstr>
      <vt:lpstr>1.4.1_13</vt:lpstr>
      <vt:lpstr>1.4.1_12</vt:lpstr>
      <vt:lpstr>1.4.1_11</vt:lpstr>
      <vt:lpstr>1.4.1_10</vt:lpstr>
      <vt:lpstr>1.4.1_09</vt:lpstr>
      <vt:lpstr>1.5</vt:lpstr>
      <vt:lpstr>1.5.1</vt:lpstr>
      <vt:lpstr>1.5.2</vt:lpstr>
      <vt:lpstr>1.5.3</vt:lpstr>
      <vt:lpstr>1.6</vt:lpstr>
      <vt:lpstr>1.6.1</vt:lpstr>
    </vt:vector>
  </TitlesOfParts>
  <Company>IWAK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Krekel</dc:creator>
  <cp:lastModifiedBy>Julia Börner-Krekel</cp:lastModifiedBy>
  <cp:lastPrinted>2018-07-16T09:41:38Z</cp:lastPrinted>
  <dcterms:created xsi:type="dcterms:W3CDTF">2017-01-12T14:24:26Z</dcterms:created>
  <dcterms:modified xsi:type="dcterms:W3CDTF">2021-05-10T19:14:46Z</dcterms:modified>
</cp:coreProperties>
</file>