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theme/themeOverride5.xml" ContentType="application/vnd.openxmlformats-officedocument.themeOverrid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theme/themeOverride6.xml" ContentType="application/vnd.openxmlformats-officedocument.themeOverride+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theme/themeOverride7.xml" ContentType="application/vnd.openxmlformats-officedocument.themeOverride+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theme/themeOverride8.xml" ContentType="application/vnd.openxmlformats-officedocument.themeOverride+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theme/themeOverride9.xml" ContentType="application/vnd.openxmlformats-officedocument.themeOverride+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theme/themeOverride10.xml" ContentType="application/vnd.openxmlformats-officedocument.themeOverride+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theme/themeOverride11.xml" ContentType="application/vnd.openxmlformats-officedocument.themeOverride+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theme/themeOverride12.xml" ContentType="application/vnd.openxmlformats-officedocument.themeOverride+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theme/themeOverride13.xml" ContentType="application/vnd.openxmlformats-officedocument.themeOverride+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theme/themeOverride14.xml" ContentType="application/vnd.openxmlformats-officedocument.themeOverride+xml"/>
  <Override PartName="/xl/drawings/drawing1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theme/themeOverride15.xml" ContentType="application/vnd.openxmlformats-officedocument.themeOverride+xml"/>
  <Override PartName="/xl/drawings/drawing16.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theme/themeOverride16.xml" ContentType="application/vnd.openxmlformats-officedocument.themeOverride+xml"/>
  <Override PartName="/xl/drawings/drawing17.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theme/themeOverride17.xml" ContentType="application/vnd.openxmlformats-officedocument.themeOverride+xml"/>
  <Override PartName="/xl/drawings/drawing18.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theme/themeOverride18.xml" ContentType="application/vnd.openxmlformats-officedocument.themeOverride+xml"/>
  <Override PartName="/xl/drawings/drawing19.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theme/themeOverride19.xml" ContentType="application/vnd.openxmlformats-officedocument.themeOverride+xml"/>
  <Override PartName="/xl/drawings/drawing20.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theme/themeOverride20.xml" ContentType="application/vnd.openxmlformats-officedocument.themeOverride+xml"/>
  <Override PartName="/xl/drawings/drawing21.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theme/themeOverride21.xml" ContentType="application/vnd.openxmlformats-officedocument.themeOverride+xml"/>
  <Override PartName="/xl/drawings/drawing22.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theme/themeOverride22.xml" ContentType="application/vnd.openxmlformats-officedocument.themeOverride+xml"/>
  <Override PartName="/xl/drawings/drawing23.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theme/themeOverride23.xml" ContentType="application/vnd.openxmlformats-officedocument.themeOverride+xml"/>
  <Override PartName="/xl/drawings/drawing24.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theme/themeOverride24.xml" ContentType="application/vnd.openxmlformats-officedocument.themeOverride+xml"/>
  <Override PartName="/xl/drawings/drawing25.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theme/themeOverride25.xml" ContentType="application/vnd.openxmlformats-officedocument.themeOverride+xml"/>
  <Override PartName="/xl/drawings/drawing26.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theme/themeOverride26.xml" ContentType="application/vnd.openxmlformats-officedocument.themeOverride+xml"/>
  <Override PartName="/xl/drawings/drawing27.xml" ContentType="application/vnd.openxmlformats-officedocument.drawing+xml"/>
  <Override PartName="/xl/charts/chart53.xml" ContentType="application/vnd.openxmlformats-officedocument.drawingml.chart+xml"/>
  <Override PartName="/xl/theme/themeOverride27.xml" ContentType="application/vnd.openxmlformats-officedocument.themeOverride+xml"/>
  <Override PartName="/xl/charts/chart54.xml" ContentType="application/vnd.openxmlformats-officedocument.drawingml.chart+xml"/>
  <Override PartName="/xl/theme/themeOverride28.xml" ContentType="application/vnd.openxmlformats-officedocument.themeOverride+xml"/>
  <Override PartName="/xl/drawings/drawing28.xml" ContentType="application/vnd.openxmlformats-officedocument.drawing+xml"/>
  <Override PartName="/xl/charts/chart55.xml" ContentType="application/vnd.openxmlformats-officedocument.drawingml.chart+xml"/>
  <Override PartName="/xl/theme/themeOverride29.xml" ContentType="application/vnd.openxmlformats-officedocument.themeOverride+xml"/>
  <Override PartName="/xl/charts/chart56.xml" ContentType="application/vnd.openxmlformats-officedocument.drawingml.chart+xml"/>
  <Override PartName="/xl/theme/themeOverride30.xml" ContentType="application/vnd.openxmlformats-officedocument.themeOverride+xml"/>
  <Override PartName="/xl/drawings/drawing29.xml" ContentType="application/vnd.openxmlformats-officedocument.drawing+xml"/>
  <Override PartName="/xl/charts/chart57.xml" ContentType="application/vnd.openxmlformats-officedocument.drawingml.chart+xml"/>
  <Override PartName="/xl/theme/themeOverride31.xml" ContentType="application/vnd.openxmlformats-officedocument.themeOverride+xml"/>
  <Override PartName="/xl/charts/chart58.xml" ContentType="application/vnd.openxmlformats-officedocument.drawingml.chart+xml"/>
  <Override PartName="/xl/theme/themeOverride32.xml" ContentType="application/vnd.openxmlformats-officedocument.themeOverride+xml"/>
  <Override PartName="/xl/drawings/drawing30.xml" ContentType="application/vnd.openxmlformats-officedocument.drawing+xml"/>
  <Override PartName="/xl/charts/chart59.xml" ContentType="application/vnd.openxmlformats-officedocument.drawingml.chart+xml"/>
  <Override PartName="/xl/theme/themeOverride33.xml" ContentType="application/vnd.openxmlformats-officedocument.themeOverride+xml"/>
  <Override PartName="/xl/charts/chart60.xml" ContentType="application/vnd.openxmlformats-officedocument.drawingml.chart+xml"/>
  <Override PartName="/xl/theme/themeOverride34.xml" ContentType="application/vnd.openxmlformats-officedocument.themeOverride+xml"/>
  <Override PartName="/xl/drawings/drawing31.xml" ContentType="application/vnd.openxmlformats-officedocument.drawing+xml"/>
  <Override PartName="/xl/charts/chart61.xml" ContentType="application/vnd.openxmlformats-officedocument.drawingml.chart+xml"/>
  <Override PartName="/xl/theme/themeOverride35.xml" ContentType="application/vnd.openxmlformats-officedocument.themeOverride+xml"/>
  <Override PartName="/xl/charts/chart62.xml" ContentType="application/vnd.openxmlformats-officedocument.drawingml.chart+xml"/>
  <Override PartName="/xl/theme/themeOverride36.xml" ContentType="application/vnd.openxmlformats-officedocument.themeOverride+xml"/>
  <Override PartName="/xl/drawings/drawing32.xml" ContentType="application/vnd.openxmlformats-officedocument.drawing+xml"/>
  <Override PartName="/xl/charts/chart63.xml" ContentType="application/vnd.openxmlformats-officedocument.drawingml.chart+xml"/>
  <Override PartName="/xl/theme/themeOverride37.xml" ContentType="application/vnd.openxmlformats-officedocument.themeOverride+xml"/>
  <Override PartName="/xl/charts/chart64.xml" ContentType="application/vnd.openxmlformats-officedocument.drawingml.chart+xml"/>
  <Override PartName="/xl/theme/themeOverride38.xml" ContentType="application/vnd.openxmlformats-officedocument.themeOverride+xml"/>
  <Override PartName="/xl/drawings/drawing33.xml" ContentType="application/vnd.openxmlformats-officedocument.drawing+xml"/>
  <Override PartName="/xl/charts/chart65.xml" ContentType="application/vnd.openxmlformats-officedocument.drawingml.chart+xml"/>
  <Override PartName="/xl/theme/themeOverride39.xml" ContentType="application/vnd.openxmlformats-officedocument.themeOverride+xml"/>
  <Override PartName="/xl/charts/chart66.xml" ContentType="application/vnd.openxmlformats-officedocument.drawingml.chart+xml"/>
  <Override PartName="/xl/theme/themeOverride40.xml" ContentType="application/vnd.openxmlformats-officedocument.themeOverride+xml"/>
  <Override PartName="/xl/drawings/drawing34.xml" ContentType="application/vnd.openxmlformats-officedocument.drawing+xml"/>
  <Override PartName="/xl/charts/chart67.xml" ContentType="application/vnd.openxmlformats-officedocument.drawingml.chart+xml"/>
  <Override PartName="/xl/theme/themeOverride41.xml" ContentType="application/vnd.openxmlformats-officedocument.themeOverride+xml"/>
  <Override PartName="/xl/charts/chart68.xml" ContentType="application/vnd.openxmlformats-officedocument.drawingml.chart+xml"/>
  <Override PartName="/xl/theme/themeOverride42.xml" ContentType="application/vnd.openxmlformats-officedocument.themeOverride+xml"/>
  <Override PartName="/xl/drawings/drawing35.xml" ContentType="application/vnd.openxmlformats-officedocument.drawing+xml"/>
  <Override PartName="/xl/charts/chart69.xml" ContentType="application/vnd.openxmlformats-officedocument.drawingml.chart+xml"/>
  <Override PartName="/xl/theme/themeOverride43.xml" ContentType="application/vnd.openxmlformats-officedocument.themeOverride+xml"/>
  <Override PartName="/xl/charts/chart70.xml" ContentType="application/vnd.openxmlformats-officedocument.drawingml.chart+xml"/>
  <Override PartName="/xl/theme/themeOverride44.xml" ContentType="application/vnd.openxmlformats-officedocument.themeOverride+xml"/>
  <Override PartName="/xl/drawings/drawing36.xml" ContentType="application/vnd.openxmlformats-officedocument.drawing+xml"/>
  <Override PartName="/xl/charts/chart71.xml" ContentType="application/vnd.openxmlformats-officedocument.drawingml.chart+xml"/>
  <Override PartName="/xl/theme/themeOverride45.xml" ContentType="application/vnd.openxmlformats-officedocument.themeOverride+xml"/>
  <Override PartName="/xl/charts/chart72.xml" ContentType="application/vnd.openxmlformats-officedocument.drawingml.chart+xml"/>
  <Override PartName="/xl/theme/themeOverride46.xml" ContentType="application/vnd.openxmlformats-officedocument.themeOverride+xml"/>
  <Override PartName="/xl/drawings/drawing37.xml" ContentType="application/vnd.openxmlformats-officedocument.drawing+xml"/>
  <Override PartName="/xl/charts/chart73.xml" ContentType="application/vnd.openxmlformats-officedocument.drawingml.chart+xml"/>
  <Override PartName="/xl/theme/themeOverride47.xml" ContentType="application/vnd.openxmlformats-officedocument.themeOverride+xml"/>
  <Override PartName="/xl/charts/chart74.xml" ContentType="application/vnd.openxmlformats-officedocument.drawingml.chart+xml"/>
  <Override PartName="/xl/theme/themeOverride48.xml" ContentType="application/vnd.openxmlformats-officedocument.themeOverride+xml"/>
  <Override PartName="/xl/drawings/drawing38.xml" ContentType="application/vnd.openxmlformats-officedocument.drawing+xml"/>
  <Override PartName="/xl/charts/chart75.xml" ContentType="application/vnd.openxmlformats-officedocument.drawingml.chart+xml"/>
  <Override PartName="/xl/theme/themeOverride49.xml" ContentType="application/vnd.openxmlformats-officedocument.themeOverride+xml"/>
  <Override PartName="/xl/charts/chart76.xml" ContentType="application/vnd.openxmlformats-officedocument.drawingml.chart+xml"/>
  <Override PartName="/xl/theme/themeOverride50.xml" ContentType="application/vnd.openxmlformats-officedocument.themeOverride+xml"/>
  <Override PartName="/xl/drawings/drawing39.xml" ContentType="application/vnd.openxmlformats-officedocument.drawing+xml"/>
  <Override PartName="/xl/charts/chart77.xml" ContentType="application/vnd.openxmlformats-officedocument.drawingml.chart+xml"/>
  <Override PartName="/xl/theme/themeOverride51.xml" ContentType="application/vnd.openxmlformats-officedocument.themeOverride+xml"/>
  <Override PartName="/xl/charts/chart78.xml" ContentType="application/vnd.openxmlformats-officedocument.drawingml.chart+xml"/>
  <Override PartName="/xl/theme/themeOverride52.xml" ContentType="application/vnd.openxmlformats-officedocument.themeOverride+xml"/>
  <Override PartName="/xl/drawings/drawing40.xml" ContentType="application/vnd.openxmlformats-officedocument.drawing+xml"/>
  <Override PartName="/xl/charts/chart79.xml" ContentType="application/vnd.openxmlformats-officedocument.drawingml.chart+xml"/>
  <Override PartName="/xl/theme/themeOverride53.xml" ContentType="application/vnd.openxmlformats-officedocument.themeOverride+xml"/>
  <Override PartName="/xl/charts/chart80.xml" ContentType="application/vnd.openxmlformats-officedocument.drawingml.chart+xml"/>
  <Override PartName="/xl/theme/themeOverride54.xml" ContentType="application/vnd.openxmlformats-officedocument.themeOverride+xml"/>
  <Override PartName="/xl/drawings/drawing41.xml" ContentType="application/vnd.openxmlformats-officedocument.drawing+xml"/>
  <Override PartName="/xl/charts/chart81.xml" ContentType="application/vnd.openxmlformats-officedocument.drawingml.chart+xml"/>
  <Override PartName="/xl/theme/themeOverride55.xml" ContentType="application/vnd.openxmlformats-officedocument.themeOverride+xml"/>
  <Override PartName="/xl/charts/chart82.xml" ContentType="application/vnd.openxmlformats-officedocument.drawingml.chart+xml"/>
  <Override PartName="/xl/theme/themeOverride56.xml" ContentType="application/vnd.openxmlformats-officedocument.themeOverride+xml"/>
  <Override PartName="/xl/drawings/drawing42.xml" ContentType="application/vnd.openxmlformats-officedocument.drawing+xml"/>
  <Override PartName="/xl/charts/chart83.xml" ContentType="application/vnd.openxmlformats-officedocument.drawingml.chart+xml"/>
  <Override PartName="/xl/theme/themeOverride57.xml" ContentType="application/vnd.openxmlformats-officedocument.themeOverride+xml"/>
  <Override PartName="/xl/charts/chart84.xml" ContentType="application/vnd.openxmlformats-officedocument.drawingml.chart+xml"/>
  <Override PartName="/xl/theme/themeOverride58.xml" ContentType="application/vnd.openxmlformats-officedocument.themeOverride+xml"/>
  <Override PartName="/xl/drawings/drawing43.xml" ContentType="application/vnd.openxmlformats-officedocument.drawing+xml"/>
  <Override PartName="/xl/charts/chart85.xml" ContentType="application/vnd.openxmlformats-officedocument.drawingml.chart+xml"/>
  <Override PartName="/xl/theme/themeOverride59.xml" ContentType="application/vnd.openxmlformats-officedocument.themeOverride+xml"/>
  <Override PartName="/xl/charts/chart86.xml" ContentType="application/vnd.openxmlformats-officedocument.drawingml.chart+xml"/>
  <Override PartName="/xl/theme/themeOverride60.xml" ContentType="application/vnd.openxmlformats-officedocument.themeOverride+xml"/>
  <Override PartName="/xl/drawings/drawing44.xml" ContentType="application/vnd.openxmlformats-officedocument.drawing+xml"/>
  <Override PartName="/xl/charts/chart87.xml" ContentType="application/vnd.openxmlformats-officedocument.drawingml.chart+xml"/>
  <Override PartName="/xl/theme/themeOverride61.xml" ContentType="application/vnd.openxmlformats-officedocument.themeOverride+xml"/>
  <Override PartName="/xl/charts/chart88.xml" ContentType="application/vnd.openxmlformats-officedocument.drawingml.chart+xml"/>
  <Override PartName="/xl/theme/themeOverride62.xml" ContentType="application/vnd.openxmlformats-officedocument.themeOverride+xml"/>
  <Override PartName="/xl/drawings/drawing45.xml" ContentType="application/vnd.openxmlformats-officedocument.drawing+xml"/>
  <Override PartName="/xl/charts/chart89.xml" ContentType="application/vnd.openxmlformats-officedocument.drawingml.chart+xml"/>
  <Override PartName="/xl/theme/themeOverride63.xml" ContentType="application/vnd.openxmlformats-officedocument.themeOverride+xml"/>
  <Override PartName="/xl/charts/chart90.xml" ContentType="application/vnd.openxmlformats-officedocument.drawingml.chart+xml"/>
  <Override PartName="/xl/theme/themeOverride64.xml" ContentType="application/vnd.openxmlformats-officedocument.themeOverride+xml"/>
  <Override PartName="/xl/drawings/drawing46.xml" ContentType="application/vnd.openxmlformats-officedocument.drawing+xml"/>
  <Override PartName="/xl/charts/chart91.xml" ContentType="application/vnd.openxmlformats-officedocument.drawingml.chart+xml"/>
  <Override PartName="/xl/theme/themeOverride65.xml" ContentType="application/vnd.openxmlformats-officedocument.themeOverride+xml"/>
  <Override PartName="/xl/charts/chart92.xml" ContentType="application/vnd.openxmlformats-officedocument.drawingml.chart+xml"/>
  <Override PartName="/xl/theme/themeOverride66.xml" ContentType="application/vnd.openxmlformats-officedocument.themeOverride+xml"/>
  <Override PartName="/xl/drawings/drawing47.xml" ContentType="application/vnd.openxmlformats-officedocument.drawing+xml"/>
  <Override PartName="/xl/charts/chart93.xml" ContentType="application/vnd.openxmlformats-officedocument.drawingml.chart+xml"/>
  <Override PartName="/xl/theme/themeOverride67.xml" ContentType="application/vnd.openxmlformats-officedocument.themeOverride+xml"/>
  <Override PartName="/xl/charts/chart94.xml" ContentType="application/vnd.openxmlformats-officedocument.drawingml.chart+xml"/>
  <Override PartName="/xl/theme/themeOverride68.xml" ContentType="application/vnd.openxmlformats-officedocument.themeOverride+xml"/>
  <Override PartName="/xl/drawings/drawing48.xml" ContentType="application/vnd.openxmlformats-officedocument.drawing+xml"/>
  <Override PartName="/xl/charts/chart95.xml" ContentType="application/vnd.openxmlformats-officedocument.drawingml.chart+xml"/>
  <Override PartName="/xl/theme/themeOverride69.xml" ContentType="application/vnd.openxmlformats-officedocument.themeOverride+xml"/>
  <Override PartName="/xl/charts/chart96.xml" ContentType="application/vnd.openxmlformats-officedocument.drawingml.chart+xml"/>
  <Override PartName="/xl/theme/themeOverride70.xml" ContentType="application/vnd.openxmlformats-officedocument.themeOverride+xml"/>
  <Override PartName="/xl/drawings/drawing49.xml" ContentType="application/vnd.openxmlformats-officedocument.drawing+xml"/>
  <Override PartName="/xl/charts/chart97.xml" ContentType="application/vnd.openxmlformats-officedocument.drawingml.chart+xml"/>
  <Override PartName="/xl/theme/themeOverride71.xml" ContentType="application/vnd.openxmlformats-officedocument.themeOverride+xml"/>
  <Override PartName="/xl/charts/chart98.xml" ContentType="application/vnd.openxmlformats-officedocument.drawingml.chart+xml"/>
  <Override PartName="/xl/theme/themeOverride72.xml" ContentType="application/vnd.openxmlformats-officedocument.themeOverride+xml"/>
  <Override PartName="/xl/charts/chart99.xml" ContentType="application/vnd.openxmlformats-officedocument.drawingml.chart+xml"/>
  <Override PartName="/xl/theme/themeOverride73.xml" ContentType="application/vnd.openxmlformats-officedocument.themeOverride+xml"/>
  <Override PartName="/xl/charts/chart100.xml" ContentType="application/vnd.openxmlformats-officedocument.drawingml.chart+xml"/>
  <Override PartName="/xl/theme/themeOverride74.xml" ContentType="application/vnd.openxmlformats-officedocument.themeOverride+xml"/>
  <Override PartName="/xl/drawings/drawing50.xml" ContentType="application/vnd.openxmlformats-officedocument.drawing+xml"/>
  <Override PartName="/xl/charts/chart101.xml" ContentType="application/vnd.openxmlformats-officedocument.drawingml.chart+xml"/>
  <Override PartName="/xl/drawings/drawing51.xml" ContentType="application/vnd.openxmlformats-officedocument.drawing+xml"/>
  <Override PartName="/xl/charts/chart102.xml" ContentType="application/vnd.openxmlformats-officedocument.drawingml.chart+xml"/>
  <Override PartName="/xl/drawings/drawing52.xml" ContentType="application/vnd.openxmlformats-officedocument.drawing+xml"/>
  <Override PartName="/xl/charts/chart103.xml" ContentType="application/vnd.openxmlformats-officedocument.drawingml.chart+xml"/>
  <Override PartName="/xl/drawings/drawing53.xml" ContentType="application/vnd.openxmlformats-officedocument.drawing+xml"/>
  <Override PartName="/xl/charts/chart104.xml" ContentType="application/vnd.openxmlformats-officedocument.drawingml.chart+xml"/>
  <Override PartName="/xl/drawings/drawing54.xml" ContentType="application/vnd.openxmlformats-officedocument.drawing+xml"/>
  <Override PartName="/xl/charts/chart105.xml" ContentType="application/vnd.openxmlformats-officedocument.drawingml.chart+xml"/>
  <Override PartName="/xl/drawings/drawing55.xml" ContentType="application/vnd.openxmlformats-officedocument.drawing+xml"/>
  <Override PartName="/xl/charts/chart106.xml" ContentType="application/vnd.openxmlformats-officedocument.drawingml.chart+xml"/>
  <Override PartName="/xl/theme/themeOverride75.xml" ContentType="application/vnd.openxmlformats-officedocument.themeOverride+xml"/>
  <Override PartName="/xl/drawings/drawing56.xml" ContentType="application/vnd.openxmlformats-officedocument.drawing+xml"/>
  <Override PartName="/xl/charts/chart107.xml" ContentType="application/vnd.openxmlformats-officedocument.drawingml.chart+xml"/>
  <Override PartName="/xl/theme/themeOverride76.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tsamba1.server.uni-frankfurt.de\iwak\Projekte - Regionale Arbeitsmärkte\Vielfalt-WK\Vielfalt_2020\Vielfalt-2020_Homepage\"/>
    </mc:Choice>
  </mc:AlternateContent>
  <bookViews>
    <workbookView xWindow="0" yWindow="0" windowWidth="14820" windowHeight="10580" tabRatio="779"/>
  </bookViews>
  <sheets>
    <sheet name="Inhalt_aGeB" sheetId="8" r:id="rId1"/>
    <sheet name="Ergebnisse" sheetId="83" state="hidden" r:id="rId2"/>
    <sheet name="1.1_19" sheetId="84" r:id="rId3"/>
    <sheet name="1.1_18" sheetId="74" r:id="rId4"/>
    <sheet name="1.1_17" sheetId="65" r:id="rId5"/>
    <sheet name="1.1_16" sheetId="59" r:id="rId6"/>
    <sheet name="1.1_15" sheetId="1" r:id="rId7"/>
    <sheet name="1.1_14" sheetId="2" r:id="rId8"/>
    <sheet name="1.1_13" sheetId="3" r:id="rId9"/>
    <sheet name="1.1._12" sheetId="4" r:id="rId10"/>
    <sheet name="1.1_11" sheetId="5" r:id="rId11"/>
    <sheet name="1.1_10" sheetId="6" r:id="rId12"/>
    <sheet name="1.1_09" sheetId="7" r:id="rId13"/>
    <sheet name="1.2_19" sheetId="86" r:id="rId14"/>
    <sheet name="1.2_18" sheetId="87" r:id="rId15"/>
    <sheet name="1.2_17" sheetId="66" r:id="rId16"/>
    <sheet name="1.2_16" sheetId="60" r:id="rId17"/>
    <sheet name="1.2_15" sheetId="9" r:id="rId18"/>
    <sheet name="1.3_19" sheetId="88" r:id="rId19"/>
    <sheet name="1.3_18" sheetId="76" r:id="rId20"/>
    <sheet name="1.3_17" sheetId="67" r:id="rId21"/>
    <sheet name="1.3_16" sheetId="61" r:id="rId22"/>
    <sheet name="1.3_15" sheetId="10" r:id="rId23"/>
    <sheet name="1.3_14" sheetId="45" r:id="rId24"/>
    <sheet name="1.3_13" sheetId="46" r:id="rId25"/>
    <sheet name="1.3_11" sheetId="47" r:id="rId26"/>
    <sheet name="1.3_10" sheetId="48" r:id="rId27"/>
    <sheet name="1.3_09" sheetId="49" r:id="rId28"/>
    <sheet name="1.4_19" sheetId="89" r:id="rId29"/>
    <sheet name="1.4_18" sheetId="77" r:id="rId30"/>
    <sheet name="1.4_17" sheetId="68" r:id="rId31"/>
    <sheet name="1.4_16" sheetId="62" r:id="rId32"/>
    <sheet name="1.4_15" sheetId="16" r:id="rId33"/>
    <sheet name="1.4_14" sheetId="24" r:id="rId34"/>
    <sheet name="1.4_13" sheetId="25" r:id="rId35"/>
    <sheet name="1.4_12" sheetId="26" r:id="rId36"/>
    <sheet name="1.4_11" sheetId="27" r:id="rId37"/>
    <sheet name="1.4_10" sheetId="28" r:id="rId38"/>
    <sheet name="1.4_09" sheetId="29" r:id="rId39"/>
    <sheet name="1.5_19" sheetId="90" r:id="rId40"/>
    <sheet name="1.5_18" sheetId="78" r:id="rId41"/>
    <sheet name="1.5_17" sheetId="69" r:id="rId42"/>
    <sheet name="1.5_16" sheetId="63" r:id="rId43"/>
    <sheet name="1.5_15" sheetId="30" r:id="rId44"/>
    <sheet name="1.5_14" sheetId="32" r:id="rId45"/>
    <sheet name="1.5_13" sheetId="33" r:id="rId46"/>
    <sheet name="1.5_12" sheetId="34" r:id="rId47"/>
    <sheet name="1.5_11" sheetId="35" r:id="rId48"/>
    <sheet name="1.5_10" sheetId="36" r:id="rId49"/>
    <sheet name="1.5_09" sheetId="37" r:id="rId50"/>
    <sheet name="1.5.1" sheetId="91" r:id="rId51"/>
    <sheet name="1.7_19" sheetId="92" r:id="rId52"/>
    <sheet name="1.7_18" sheetId="80" r:id="rId53"/>
    <sheet name="1.7_17" sheetId="70" r:id="rId54"/>
    <sheet name="1.7_16" sheetId="58" r:id="rId55"/>
    <sheet name="1.7_15" sheetId="39" r:id="rId56"/>
    <sheet name="1.7.1" sheetId="93" r:id="rId57"/>
    <sheet name="1.7.2" sheetId="94" r:id="rId58"/>
  </sheets>
  <externalReferences>
    <externalReference r:id="rId59"/>
    <externalReference r:id="rId60"/>
    <externalReference r:id="rId61"/>
  </externalReferences>
  <definedNames>
    <definedName name="_xlnm.Print_Area" localSheetId="6">'1.1_15'!$A$1:$W$45</definedName>
    <definedName name="_xlnm.Print_Area" localSheetId="5">'1.1_16'!$A$1:$W$45</definedName>
    <definedName name="_xlnm.Print_Area" localSheetId="4">'1.1_17'!$A$1:$W$45</definedName>
    <definedName name="_xlnm.Print_Area" localSheetId="3">'1.1_18'!$A$1:$W$45</definedName>
    <definedName name="_xlnm.Print_Area" localSheetId="2">'1.1_19'!$A$1:$W$44</definedName>
    <definedName name="_xlnm.Print_Area" localSheetId="50">'1.5.1'!$A$1:$AO$73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1" i="94" l="1"/>
  <c r="O31" i="94"/>
  <c r="N31" i="94"/>
  <c r="Z30" i="94"/>
  <c r="Y30" i="94"/>
  <c r="W30" i="94"/>
  <c r="V30" i="94"/>
  <c r="U30" i="94"/>
  <c r="T30" i="94"/>
  <c r="P30" i="94"/>
  <c r="X30" i="94" s="1"/>
  <c r="O30" i="94"/>
  <c r="N30" i="94"/>
  <c r="Z29" i="94"/>
  <c r="Y29" i="94"/>
  <c r="W29" i="94"/>
  <c r="V29" i="94"/>
  <c r="U29" i="94"/>
  <c r="T29" i="94"/>
  <c r="P29" i="94"/>
  <c r="X29" i="94" s="1"/>
  <c r="O29" i="94"/>
  <c r="N29" i="94"/>
  <c r="Z28" i="94"/>
  <c r="Y28" i="94"/>
  <c r="W28" i="94"/>
  <c r="V28" i="94"/>
  <c r="U28" i="94"/>
  <c r="T28" i="94"/>
  <c r="P28" i="94"/>
  <c r="O28" i="94"/>
  <c r="N28" i="94"/>
  <c r="Z27" i="94"/>
  <c r="Y27" i="94"/>
  <c r="X27" i="94"/>
  <c r="W27" i="94"/>
  <c r="V27" i="94"/>
  <c r="U27" i="94"/>
  <c r="T27" i="94"/>
  <c r="P27" i="94"/>
  <c r="O27" i="94"/>
  <c r="N27" i="94"/>
  <c r="Z26" i="94"/>
  <c r="Y26" i="94"/>
  <c r="W26" i="94"/>
  <c r="V26" i="94"/>
  <c r="U26" i="94"/>
  <c r="T26" i="94"/>
  <c r="P26" i="94"/>
  <c r="O26" i="94"/>
  <c r="N26" i="94"/>
  <c r="Z25" i="94"/>
  <c r="Y25" i="94"/>
  <c r="W25" i="94"/>
  <c r="V25" i="94"/>
  <c r="U25" i="94"/>
  <c r="T25" i="94"/>
  <c r="P25" i="94"/>
  <c r="X25" i="94" s="1"/>
  <c r="O25" i="94"/>
  <c r="N25" i="94"/>
  <c r="Z24" i="94"/>
  <c r="Y24" i="94"/>
  <c r="W24" i="94"/>
  <c r="V24" i="94"/>
  <c r="U24" i="94"/>
  <c r="T24" i="94"/>
  <c r="P24" i="94"/>
  <c r="X24" i="94" s="1"/>
  <c r="O24" i="94"/>
  <c r="N24" i="94"/>
  <c r="Z23" i="94"/>
  <c r="Y23" i="94"/>
  <c r="X23" i="94"/>
  <c r="W23" i="94"/>
  <c r="V23" i="94"/>
  <c r="U23" i="94"/>
  <c r="T23" i="94"/>
  <c r="P23" i="94"/>
  <c r="O23" i="94"/>
  <c r="N23" i="94"/>
  <c r="Z22" i="94"/>
  <c r="Y22" i="94"/>
  <c r="W22" i="94"/>
  <c r="V22" i="94"/>
  <c r="U22" i="94"/>
  <c r="T22" i="94"/>
  <c r="P22" i="94"/>
  <c r="X22" i="94" s="1"/>
  <c r="O22" i="94"/>
  <c r="N22" i="94"/>
  <c r="Z21" i="94"/>
  <c r="Y21" i="94"/>
  <c r="W21" i="94"/>
  <c r="V21" i="94"/>
  <c r="U21" i="94"/>
  <c r="T21" i="94"/>
  <c r="P21" i="94"/>
  <c r="X21" i="94" s="1"/>
  <c r="O21" i="94"/>
  <c r="N21" i="94"/>
  <c r="Z20" i="94"/>
  <c r="Y20" i="94"/>
  <c r="W20" i="94"/>
  <c r="V20" i="94"/>
  <c r="U20" i="94"/>
  <c r="T20" i="94"/>
  <c r="P20" i="94"/>
  <c r="O20" i="94"/>
  <c r="N20" i="94"/>
  <c r="Z19" i="94"/>
  <c r="Y19" i="94"/>
  <c r="X19" i="94"/>
  <c r="W19" i="94"/>
  <c r="V19" i="94"/>
  <c r="U19" i="94"/>
  <c r="T19" i="94"/>
  <c r="P19" i="94"/>
  <c r="O19" i="94"/>
  <c r="N19" i="94"/>
  <c r="Z18" i="94"/>
  <c r="Y18" i="94"/>
  <c r="W18" i="94"/>
  <c r="V18" i="94"/>
  <c r="U18" i="94"/>
  <c r="T18" i="94"/>
  <c r="P18" i="94"/>
  <c r="O18" i="94"/>
  <c r="N18" i="94"/>
  <c r="Z17" i="94"/>
  <c r="Y17" i="94"/>
  <c r="W17" i="94"/>
  <c r="V17" i="94"/>
  <c r="U17" i="94"/>
  <c r="T17" i="94"/>
  <c r="P17" i="94"/>
  <c r="X17" i="94" s="1"/>
  <c r="O17" i="94"/>
  <c r="N17" i="94"/>
  <c r="Z16" i="94"/>
  <c r="Y16" i="94"/>
  <c r="W16" i="94"/>
  <c r="V16" i="94"/>
  <c r="U16" i="94"/>
  <c r="T16" i="94"/>
  <c r="P16" i="94"/>
  <c r="X16" i="94" s="1"/>
  <c r="O16" i="94"/>
  <c r="N16" i="94"/>
  <c r="Z15" i="94"/>
  <c r="Y15" i="94"/>
  <c r="X15" i="94"/>
  <c r="W15" i="94"/>
  <c r="V15" i="94"/>
  <c r="U15" i="94"/>
  <c r="T15" i="94"/>
  <c r="P15" i="94"/>
  <c r="O15" i="94"/>
  <c r="N15" i="94"/>
  <c r="Z14" i="94"/>
  <c r="Y14" i="94"/>
  <c r="W14" i="94"/>
  <c r="V14" i="94"/>
  <c r="U14" i="94"/>
  <c r="T14" i="94"/>
  <c r="P14" i="94"/>
  <c r="X14" i="94" s="1"/>
  <c r="O14" i="94"/>
  <c r="N14" i="94"/>
  <c r="Z13" i="94"/>
  <c r="Y13" i="94"/>
  <c r="W13" i="94"/>
  <c r="V13" i="94"/>
  <c r="U13" i="94"/>
  <c r="T13" i="94"/>
  <c r="P13" i="94"/>
  <c r="X13" i="94" s="1"/>
  <c r="O13" i="94"/>
  <c r="N13" i="94"/>
  <c r="Z12" i="94"/>
  <c r="Y12" i="94"/>
  <c r="W12" i="94"/>
  <c r="V12" i="94"/>
  <c r="U12" i="94"/>
  <c r="T12" i="94"/>
  <c r="P12" i="94"/>
  <c r="O12" i="94"/>
  <c r="N12" i="94"/>
  <c r="Z11" i="94"/>
  <c r="Y11" i="94"/>
  <c r="X11" i="94"/>
  <c r="W11" i="94"/>
  <c r="V11" i="94"/>
  <c r="U11" i="94"/>
  <c r="T11" i="94"/>
  <c r="P11" i="94"/>
  <c r="O11" i="94"/>
  <c r="N11" i="94"/>
  <c r="Z10" i="94"/>
  <c r="Y10" i="94"/>
  <c r="W10" i="94"/>
  <c r="V10" i="94"/>
  <c r="U10" i="94"/>
  <c r="T10" i="94"/>
  <c r="P10" i="94"/>
  <c r="O10" i="94"/>
  <c r="N10" i="94"/>
  <c r="Z9" i="94"/>
  <c r="Y9" i="94"/>
  <c r="W9" i="94"/>
  <c r="V9" i="94"/>
  <c r="U9" i="94"/>
  <c r="T9" i="94"/>
  <c r="P9" i="94"/>
  <c r="X9" i="94" s="1"/>
  <c r="O9" i="94"/>
  <c r="N9" i="94"/>
  <c r="Z8" i="94"/>
  <c r="Y8" i="94"/>
  <c r="W8" i="94"/>
  <c r="V8" i="94"/>
  <c r="U8" i="94"/>
  <c r="T8" i="94"/>
  <c r="P8" i="94"/>
  <c r="X8" i="94" s="1"/>
  <c r="O8" i="94"/>
  <c r="N8" i="94"/>
  <c r="Z7" i="94"/>
  <c r="Y7" i="94"/>
  <c r="X7" i="94"/>
  <c r="W7" i="94"/>
  <c r="V7" i="94"/>
  <c r="U7" i="94"/>
  <c r="T7" i="94"/>
  <c r="P7" i="94"/>
  <c r="O7" i="94"/>
  <c r="N7" i="94"/>
  <c r="Z6" i="94"/>
  <c r="Y6" i="94"/>
  <c r="W6" i="94"/>
  <c r="V6" i="94"/>
  <c r="U6" i="94"/>
  <c r="T6" i="94"/>
  <c r="P6" i="94"/>
  <c r="X6" i="94" s="1"/>
  <c r="O6" i="94"/>
  <c r="N6" i="94"/>
  <c r="Z5" i="94"/>
  <c r="Y5" i="94"/>
  <c r="W5" i="94"/>
  <c r="V5" i="94"/>
  <c r="U5" i="94"/>
  <c r="T5" i="94"/>
  <c r="P5" i="94"/>
  <c r="X5" i="94" s="1"/>
  <c r="O5" i="94"/>
  <c r="N5" i="94"/>
  <c r="Z4" i="94"/>
  <c r="Y4" i="94"/>
  <c r="X4" i="94"/>
  <c r="W4" i="94"/>
  <c r="V4" i="94"/>
  <c r="U4" i="94"/>
  <c r="T4" i="94"/>
  <c r="B27" i="93"/>
  <c r="C21" i="93"/>
  <c r="D13" i="93"/>
  <c r="C28" i="93" s="1"/>
  <c r="C13" i="93"/>
  <c r="B28" i="93" s="1"/>
  <c r="B13" i="93"/>
  <c r="D12" i="93"/>
  <c r="C27" i="93" s="1"/>
  <c r="C12" i="93"/>
  <c r="B12" i="93"/>
  <c r="D11" i="93"/>
  <c r="C26" i="93" s="1"/>
  <c r="C11" i="93"/>
  <c r="B26" i="93" s="1"/>
  <c r="B11" i="93"/>
  <c r="D10" i="93"/>
  <c r="C25" i="93" s="1"/>
  <c r="C10" i="93"/>
  <c r="B25" i="93" s="1"/>
  <c r="B10" i="93"/>
  <c r="D9" i="93"/>
  <c r="C24" i="93" s="1"/>
  <c r="C9" i="93"/>
  <c r="B24" i="93" s="1"/>
  <c r="B9" i="93"/>
  <c r="D8" i="93"/>
  <c r="C23" i="93" s="1"/>
  <c r="C8" i="93"/>
  <c r="B23" i="93" s="1"/>
  <c r="B8" i="93"/>
  <c r="D7" i="93"/>
  <c r="C22" i="93" s="1"/>
  <c r="C7" i="93"/>
  <c r="B22" i="93" s="1"/>
  <c r="B7" i="93"/>
  <c r="D6" i="93"/>
  <c r="C6" i="93"/>
  <c r="B21" i="93" s="1"/>
  <c r="B6" i="93"/>
  <c r="L30" i="92"/>
  <c r="K30" i="92"/>
  <c r="L29" i="92"/>
  <c r="K29" i="92"/>
  <c r="K28" i="92"/>
  <c r="L28" i="92"/>
  <c r="L27" i="92"/>
  <c r="K27" i="92"/>
  <c r="L26" i="92"/>
  <c r="K26" i="92"/>
  <c r="L25" i="92"/>
  <c r="K25" i="92"/>
  <c r="K24" i="92"/>
  <c r="L24" i="92"/>
  <c r="L23" i="92"/>
  <c r="K23" i="92"/>
  <c r="L22" i="92"/>
  <c r="K22" i="92"/>
  <c r="L21" i="92"/>
  <c r="K21" i="92"/>
  <c r="K20" i="92"/>
  <c r="L20" i="92"/>
  <c r="L19" i="92"/>
  <c r="K19" i="92"/>
  <c r="L18" i="92"/>
  <c r="K18" i="92"/>
  <c r="L17" i="92"/>
  <c r="K17" i="92"/>
  <c r="K16" i="92"/>
  <c r="L16" i="92"/>
  <c r="L15" i="92"/>
  <c r="K15" i="92"/>
  <c r="L14" i="92"/>
  <c r="K14" i="92"/>
  <c r="L13" i="92"/>
  <c r="K13" i="92"/>
  <c r="K12" i="92"/>
  <c r="L12" i="92"/>
  <c r="L11" i="92"/>
  <c r="K11" i="92"/>
  <c r="L10" i="92"/>
  <c r="K10" i="92"/>
  <c r="L9" i="92"/>
  <c r="K9" i="92"/>
  <c r="K8" i="92"/>
  <c r="L8" i="92"/>
  <c r="L7" i="92"/>
  <c r="K7" i="92"/>
  <c r="L6" i="92"/>
  <c r="K6" i="92"/>
  <c r="L5" i="92"/>
  <c r="K5" i="92"/>
  <c r="D59" i="91"/>
  <c r="E59" i="91" s="1"/>
  <c r="D29" i="91"/>
  <c r="E29" i="91" s="1"/>
  <c r="D25" i="91"/>
  <c r="E25" i="91" s="1"/>
  <c r="D21" i="91"/>
  <c r="E21" i="91" s="1"/>
  <c r="U8" i="90"/>
  <c r="U9" i="90"/>
  <c r="J26" i="89"/>
  <c r="J25" i="89"/>
  <c r="Q21" i="88"/>
  <c r="M21" i="88"/>
  <c r="Q20" i="88"/>
  <c r="M20" i="88"/>
  <c r="T21" i="88"/>
  <c r="S21" i="88"/>
  <c r="R21" i="88"/>
  <c r="P21" i="88"/>
  <c r="O21" i="88"/>
  <c r="N21" i="88"/>
  <c r="I21" i="88"/>
  <c r="H21" i="88"/>
  <c r="G21" i="88"/>
  <c r="F21" i="88"/>
  <c r="E21" i="88"/>
  <c r="D21" i="88"/>
  <c r="C21" i="88"/>
  <c r="B21" i="88"/>
  <c r="T20" i="88"/>
  <c r="S20" i="88"/>
  <c r="R20" i="88"/>
  <c r="P20" i="88"/>
  <c r="O20" i="88"/>
  <c r="N20" i="88"/>
  <c r="I20" i="88"/>
  <c r="H20" i="88"/>
  <c r="G20" i="88"/>
  <c r="F20" i="88"/>
  <c r="E20" i="88"/>
  <c r="D20" i="88"/>
  <c r="C20" i="88"/>
  <c r="B20" i="88"/>
  <c r="J15" i="87"/>
  <c r="I15" i="87"/>
  <c r="C15" i="87"/>
  <c r="B15" i="87"/>
  <c r="J14" i="87"/>
  <c r="I14" i="87"/>
  <c r="C14" i="87"/>
  <c r="B14" i="87"/>
  <c r="X10" i="94" l="1"/>
  <c r="X18" i="94"/>
  <c r="X26" i="94"/>
  <c r="X12" i="94"/>
  <c r="X20" i="94"/>
  <c r="X28" i="94"/>
  <c r="B25" i="89"/>
  <c r="B26" i="89"/>
  <c r="C25" i="89"/>
  <c r="C26" i="89"/>
  <c r="I25" i="89"/>
  <c r="I26" i="89"/>
  <c r="C15" i="86"/>
  <c r="C14" i="86"/>
  <c r="J15" i="86"/>
  <c r="J14" i="86"/>
  <c r="B15" i="86" l="1"/>
  <c r="I14" i="86"/>
  <c r="I15" i="86"/>
  <c r="B14" i="86"/>
  <c r="N25" i="84"/>
  <c r="C25" i="84"/>
  <c r="N24" i="84"/>
  <c r="C24" i="84"/>
  <c r="Q25" i="84"/>
  <c r="O25" i="84"/>
  <c r="E25" i="84"/>
  <c r="D25" i="84"/>
  <c r="B25" i="84"/>
  <c r="Q24" i="84"/>
  <c r="O24" i="84"/>
  <c r="E24" i="84"/>
  <c r="D24" i="84"/>
  <c r="B24" i="84"/>
  <c r="P24" i="84" l="1"/>
  <c r="P25" i="84"/>
  <c r="G19" i="77"/>
  <c r="L30" i="80" l="1"/>
  <c r="K30" i="80"/>
  <c r="L29" i="80"/>
  <c r="K29" i="80"/>
  <c r="L28" i="80"/>
  <c r="K28" i="80"/>
  <c r="K27" i="80"/>
  <c r="L27" i="80"/>
  <c r="L26" i="80"/>
  <c r="K26" i="80"/>
  <c r="L25" i="80"/>
  <c r="K25" i="80"/>
  <c r="L24" i="80"/>
  <c r="K24" i="80"/>
  <c r="K23" i="80"/>
  <c r="L23" i="80"/>
  <c r="L22" i="80"/>
  <c r="K22" i="80"/>
  <c r="L21" i="80"/>
  <c r="K21" i="80"/>
  <c r="L20" i="80"/>
  <c r="K20" i="80"/>
  <c r="K19" i="80"/>
  <c r="L19" i="80"/>
  <c r="L18" i="80"/>
  <c r="K18" i="80"/>
  <c r="L17" i="80"/>
  <c r="K17" i="80"/>
  <c r="L16" i="80"/>
  <c r="K16" i="80"/>
  <c r="K15" i="80"/>
  <c r="L15" i="80"/>
  <c r="L14" i="80"/>
  <c r="K14" i="80"/>
  <c r="L13" i="80"/>
  <c r="K13" i="80"/>
  <c r="L12" i="80"/>
  <c r="K12" i="80"/>
  <c r="K11" i="80"/>
  <c r="L11" i="80"/>
  <c r="L10" i="80"/>
  <c r="K10" i="80"/>
  <c r="L9" i="80"/>
  <c r="K9" i="80"/>
  <c r="L8" i="80"/>
  <c r="K8" i="80"/>
  <c r="K7" i="80"/>
  <c r="L7" i="80"/>
  <c r="L6" i="80"/>
  <c r="K6" i="80"/>
  <c r="L5" i="80"/>
  <c r="K5" i="80"/>
  <c r="J26" i="77" l="1"/>
  <c r="J25" i="77"/>
  <c r="Q21" i="76"/>
  <c r="M21" i="76"/>
  <c r="Q20" i="76"/>
  <c r="M20" i="76"/>
  <c r="T21" i="76"/>
  <c r="S21" i="76"/>
  <c r="R21" i="76"/>
  <c r="P21" i="76"/>
  <c r="O21" i="76"/>
  <c r="N21" i="76"/>
  <c r="I21" i="76"/>
  <c r="H21" i="76"/>
  <c r="G21" i="76"/>
  <c r="F21" i="76"/>
  <c r="E21" i="76"/>
  <c r="D21" i="76"/>
  <c r="C21" i="76"/>
  <c r="B21" i="76"/>
  <c r="T20" i="76"/>
  <c r="S20" i="76"/>
  <c r="R20" i="76"/>
  <c r="P20" i="76"/>
  <c r="O20" i="76"/>
  <c r="N20" i="76"/>
  <c r="I20" i="76"/>
  <c r="H20" i="76"/>
  <c r="G20" i="76"/>
  <c r="F20" i="76"/>
  <c r="E20" i="76"/>
  <c r="D20" i="76"/>
  <c r="C20" i="76"/>
  <c r="B20" i="76"/>
  <c r="N25" i="74"/>
  <c r="C25" i="74"/>
  <c r="B25" i="74"/>
  <c r="N24" i="74"/>
  <c r="C24" i="74"/>
  <c r="Q25" i="74"/>
  <c r="O25" i="74"/>
  <c r="E25" i="74"/>
  <c r="D25" i="74"/>
  <c r="Q24" i="74"/>
  <c r="O24" i="74"/>
  <c r="E24" i="74"/>
  <c r="D24" i="74"/>
  <c r="B24" i="74"/>
  <c r="B25" i="77" l="1"/>
  <c r="B26" i="77"/>
  <c r="C25" i="77"/>
  <c r="C26" i="77"/>
  <c r="I26" i="77"/>
  <c r="I25" i="77"/>
  <c r="P24" i="74"/>
  <c r="P25" i="74"/>
  <c r="L30" i="70" l="1"/>
  <c r="K30" i="70"/>
  <c r="L29" i="70"/>
  <c r="K29" i="70"/>
  <c r="K28" i="70"/>
  <c r="L28" i="70"/>
  <c r="L27" i="70"/>
  <c r="K27" i="70"/>
  <c r="L26" i="70"/>
  <c r="K26" i="70"/>
  <c r="L25" i="70"/>
  <c r="K25" i="70"/>
  <c r="K24" i="70"/>
  <c r="L24" i="70"/>
  <c r="L23" i="70"/>
  <c r="K23" i="70"/>
  <c r="L22" i="70"/>
  <c r="K22" i="70"/>
  <c r="L21" i="70"/>
  <c r="K21" i="70"/>
  <c r="K20" i="70"/>
  <c r="L20" i="70"/>
  <c r="L19" i="70"/>
  <c r="K19" i="70"/>
  <c r="L18" i="70"/>
  <c r="K18" i="70"/>
  <c r="L17" i="70"/>
  <c r="K17" i="70"/>
  <c r="K16" i="70"/>
  <c r="L16" i="70"/>
  <c r="L15" i="70"/>
  <c r="K15" i="70"/>
  <c r="L14" i="70"/>
  <c r="K14" i="70"/>
  <c r="L13" i="70"/>
  <c r="K13" i="70"/>
  <c r="K12" i="70"/>
  <c r="L12" i="70"/>
  <c r="L11" i="70"/>
  <c r="K11" i="70"/>
  <c r="L10" i="70"/>
  <c r="K10" i="70"/>
  <c r="L9" i="70"/>
  <c r="K9" i="70"/>
  <c r="K8" i="70"/>
  <c r="L8" i="70"/>
  <c r="L7" i="70"/>
  <c r="K7" i="70"/>
  <c r="L6" i="70"/>
  <c r="K6" i="70"/>
  <c r="L5" i="70"/>
  <c r="K5" i="70"/>
  <c r="C26" i="68"/>
  <c r="C25" i="68"/>
  <c r="J26" i="68"/>
  <c r="J25" i="68"/>
  <c r="R21" i="67"/>
  <c r="Q21" i="67"/>
  <c r="N21" i="67"/>
  <c r="M21" i="67"/>
  <c r="R20" i="67"/>
  <c r="Q20" i="67"/>
  <c r="N20" i="67"/>
  <c r="M20" i="67"/>
  <c r="T21" i="67"/>
  <c r="S21" i="67"/>
  <c r="P21" i="67"/>
  <c r="O21" i="67"/>
  <c r="I21" i="67"/>
  <c r="H21" i="67"/>
  <c r="G21" i="67"/>
  <c r="F21" i="67"/>
  <c r="E21" i="67"/>
  <c r="D21" i="67"/>
  <c r="C21" i="67"/>
  <c r="B21" i="67"/>
  <c r="T20" i="67"/>
  <c r="S20" i="67"/>
  <c r="P20" i="67"/>
  <c r="O20" i="67"/>
  <c r="I20" i="67"/>
  <c r="H20" i="67"/>
  <c r="G20" i="67"/>
  <c r="F20" i="67"/>
  <c r="E20" i="67"/>
  <c r="D20" i="67"/>
  <c r="C20" i="67"/>
  <c r="B20" i="67"/>
  <c r="C15" i="66"/>
  <c r="C14" i="66"/>
  <c r="J15" i="66"/>
  <c r="J14" i="66"/>
  <c r="B24" i="65"/>
  <c r="Q25" i="65"/>
  <c r="O25" i="65"/>
  <c r="E25" i="65"/>
  <c r="D25" i="65"/>
  <c r="Q24" i="65"/>
  <c r="O24" i="65"/>
  <c r="E24" i="65"/>
  <c r="D24" i="65"/>
  <c r="B25" i="68" l="1"/>
  <c r="B26" i="68"/>
  <c r="I25" i="68"/>
  <c r="I26" i="68"/>
  <c r="B15" i="66"/>
  <c r="I14" i="66"/>
  <c r="I15" i="66"/>
  <c r="B14" i="66"/>
  <c r="N24" i="65"/>
  <c r="B25" i="65"/>
  <c r="N25" i="65"/>
  <c r="C24" i="65"/>
  <c r="C25" i="65"/>
  <c r="P24" i="65"/>
  <c r="P25" i="65"/>
  <c r="B14" i="60"/>
  <c r="G8" i="60"/>
  <c r="E8" i="60"/>
  <c r="C8" i="60"/>
  <c r="G7" i="60"/>
  <c r="E7" i="60"/>
  <c r="C7" i="60"/>
  <c r="G6" i="60"/>
  <c r="E6" i="60"/>
  <c r="C6" i="60"/>
  <c r="J26" i="62" l="1"/>
  <c r="I26" i="62"/>
  <c r="C26" i="62"/>
  <c r="B26" i="62"/>
  <c r="J25" i="62"/>
  <c r="I25" i="62"/>
  <c r="C25" i="62"/>
  <c r="B25" i="62"/>
  <c r="T21" i="61"/>
  <c r="S21" i="61"/>
  <c r="R21" i="61"/>
  <c r="Q21" i="61"/>
  <c r="P21" i="61"/>
  <c r="O21" i="61"/>
  <c r="N21" i="61"/>
  <c r="M21" i="61"/>
  <c r="I21" i="61"/>
  <c r="H21" i="61"/>
  <c r="G21" i="61"/>
  <c r="F21" i="61"/>
  <c r="E21" i="61"/>
  <c r="D21" i="61"/>
  <c r="C21" i="61"/>
  <c r="B21" i="61"/>
  <c r="T20" i="61"/>
  <c r="S20" i="61"/>
  <c r="R20" i="61"/>
  <c r="Q20" i="61"/>
  <c r="P20" i="61"/>
  <c r="O20" i="61"/>
  <c r="N20" i="61"/>
  <c r="M20" i="61"/>
  <c r="I20" i="61"/>
  <c r="H20" i="61"/>
  <c r="G20" i="61"/>
  <c r="F20" i="61"/>
  <c r="E20" i="61"/>
  <c r="D20" i="61"/>
  <c r="C20" i="61"/>
  <c r="B20" i="61"/>
  <c r="C15" i="60" l="1"/>
  <c r="B15" i="60"/>
  <c r="C14" i="60"/>
  <c r="E25" i="59" l="1"/>
  <c r="D25" i="59"/>
  <c r="C25" i="59"/>
  <c r="B25" i="59"/>
  <c r="E24" i="59"/>
  <c r="D24" i="59"/>
  <c r="C24" i="59"/>
  <c r="B24" i="59"/>
  <c r="J26" i="28" l="1"/>
  <c r="I26" i="28"/>
  <c r="J25" i="28"/>
  <c r="I25" i="28"/>
  <c r="C26" i="28"/>
  <c r="B26" i="28"/>
  <c r="C25" i="28"/>
  <c r="B25" i="28"/>
  <c r="J26" i="27"/>
  <c r="I26" i="27"/>
  <c r="J25" i="27"/>
  <c r="I25" i="27"/>
  <c r="C26" i="27"/>
  <c r="B26" i="27"/>
  <c r="C25" i="27"/>
  <c r="B25" i="27"/>
  <c r="J26" i="26"/>
  <c r="I26" i="26"/>
  <c r="J25" i="26"/>
  <c r="I25" i="26"/>
  <c r="C26" i="26"/>
  <c r="B26" i="26"/>
  <c r="C25" i="26"/>
  <c r="B25" i="26"/>
  <c r="J26" i="25"/>
  <c r="I26" i="25"/>
  <c r="J25" i="25"/>
  <c r="I25" i="25"/>
  <c r="C26" i="25"/>
  <c r="B26" i="25"/>
  <c r="C25" i="25"/>
  <c r="B25" i="25"/>
  <c r="J26" i="24"/>
  <c r="I26" i="24"/>
  <c r="J25" i="24"/>
  <c r="I25" i="24"/>
  <c r="C26" i="24"/>
  <c r="B26" i="24"/>
  <c r="C25" i="24"/>
  <c r="B25" i="24"/>
  <c r="I26" i="16"/>
  <c r="J26" i="16"/>
  <c r="J25" i="16"/>
  <c r="I25" i="16"/>
  <c r="B26" i="16"/>
  <c r="C26" i="16"/>
  <c r="C25" i="16"/>
  <c r="B25" i="16"/>
  <c r="I26" i="29"/>
  <c r="J26" i="29"/>
  <c r="J25" i="29"/>
  <c r="I25" i="29"/>
  <c r="C26" i="29"/>
  <c r="C25" i="29"/>
  <c r="B26" i="29"/>
  <c r="B25" i="29"/>
  <c r="T21" i="49"/>
  <c r="S21" i="49"/>
  <c r="R21" i="49"/>
  <c r="Q21" i="49"/>
  <c r="P21" i="49"/>
  <c r="O21" i="49"/>
  <c r="N21" i="49"/>
  <c r="M21" i="49"/>
  <c r="I21" i="49"/>
  <c r="H21" i="49"/>
  <c r="G21" i="49"/>
  <c r="F21" i="49"/>
  <c r="E21" i="49"/>
  <c r="D21" i="49"/>
  <c r="C21" i="49"/>
  <c r="B21" i="49"/>
  <c r="T20" i="49"/>
  <c r="S20" i="49"/>
  <c r="R20" i="49"/>
  <c r="Q20" i="49"/>
  <c r="P20" i="49"/>
  <c r="O20" i="49"/>
  <c r="N20" i="49"/>
  <c r="M20" i="49"/>
  <c r="I20" i="49"/>
  <c r="H20" i="49"/>
  <c r="G20" i="49"/>
  <c r="F20" i="49"/>
  <c r="E20" i="49"/>
  <c r="D20" i="49"/>
  <c r="C20" i="49"/>
  <c r="B20" i="49"/>
  <c r="T21" i="48"/>
  <c r="S21" i="48"/>
  <c r="R21" i="48"/>
  <c r="Q21" i="48"/>
  <c r="P21" i="48"/>
  <c r="O21" i="48"/>
  <c r="N21" i="48"/>
  <c r="M21" i="48"/>
  <c r="I21" i="48"/>
  <c r="H21" i="48"/>
  <c r="G21" i="48"/>
  <c r="F21" i="48"/>
  <c r="E21" i="48"/>
  <c r="D21" i="48"/>
  <c r="C21" i="48"/>
  <c r="B21" i="48"/>
  <c r="T20" i="48"/>
  <c r="S20" i="48"/>
  <c r="R20" i="48"/>
  <c r="Q20" i="48"/>
  <c r="P20" i="48"/>
  <c r="O20" i="48"/>
  <c r="N20" i="48"/>
  <c r="M20" i="48"/>
  <c r="I20" i="48"/>
  <c r="H20" i="48"/>
  <c r="G20" i="48"/>
  <c r="F20" i="48"/>
  <c r="E20" i="48"/>
  <c r="D20" i="48"/>
  <c r="C20" i="48"/>
  <c r="B20" i="48"/>
  <c r="T21" i="47"/>
  <c r="S21" i="47"/>
  <c r="R21" i="47"/>
  <c r="Q21" i="47"/>
  <c r="P21" i="47"/>
  <c r="O21" i="47"/>
  <c r="N21" i="47"/>
  <c r="M21" i="47"/>
  <c r="I21" i="47"/>
  <c r="H21" i="47"/>
  <c r="G21" i="47"/>
  <c r="F21" i="47"/>
  <c r="E21" i="47"/>
  <c r="D21" i="47"/>
  <c r="C21" i="47"/>
  <c r="B21" i="47"/>
  <c r="T20" i="47"/>
  <c r="S20" i="47"/>
  <c r="R20" i="47"/>
  <c r="Q20" i="47"/>
  <c r="P20" i="47"/>
  <c r="O20" i="47"/>
  <c r="N20" i="47"/>
  <c r="M20" i="47"/>
  <c r="I20" i="47"/>
  <c r="H20" i="47"/>
  <c r="G20" i="47"/>
  <c r="F20" i="47"/>
  <c r="E20" i="47"/>
  <c r="D20" i="47"/>
  <c r="C20" i="47"/>
  <c r="B20" i="47"/>
  <c r="T21" i="46"/>
  <c r="S21" i="46"/>
  <c r="R21" i="46"/>
  <c r="Q21" i="46"/>
  <c r="P21" i="46"/>
  <c r="O21" i="46"/>
  <c r="N21" i="46"/>
  <c r="M21" i="46"/>
  <c r="I21" i="46"/>
  <c r="H21" i="46"/>
  <c r="G21" i="46"/>
  <c r="F21" i="46"/>
  <c r="E21" i="46"/>
  <c r="D21" i="46"/>
  <c r="C21" i="46"/>
  <c r="B21" i="46"/>
  <c r="T20" i="46"/>
  <c r="S20" i="46"/>
  <c r="R20" i="46"/>
  <c r="Q20" i="46"/>
  <c r="P20" i="46"/>
  <c r="O20" i="46"/>
  <c r="N20" i="46"/>
  <c r="M20" i="46"/>
  <c r="I20" i="46"/>
  <c r="H20" i="46"/>
  <c r="G20" i="46"/>
  <c r="F20" i="46"/>
  <c r="E20" i="46"/>
  <c r="D20" i="46"/>
  <c r="C20" i="46"/>
  <c r="B20" i="46"/>
  <c r="T21" i="45"/>
  <c r="S21" i="45"/>
  <c r="R21" i="45"/>
  <c r="Q21" i="45"/>
  <c r="P21" i="45"/>
  <c r="O21" i="45"/>
  <c r="N21" i="45"/>
  <c r="M21" i="45"/>
  <c r="I21" i="45"/>
  <c r="H21" i="45"/>
  <c r="G21" i="45"/>
  <c r="F21" i="45"/>
  <c r="E21" i="45"/>
  <c r="D21" i="45"/>
  <c r="C21" i="45"/>
  <c r="B21" i="45"/>
  <c r="T20" i="45"/>
  <c r="S20" i="45"/>
  <c r="R20" i="45"/>
  <c r="Q20" i="45"/>
  <c r="P20" i="45"/>
  <c r="O20" i="45"/>
  <c r="N20" i="45"/>
  <c r="M20" i="45"/>
  <c r="I20" i="45"/>
  <c r="H20" i="45"/>
  <c r="G20" i="45"/>
  <c r="F20" i="45"/>
  <c r="E20" i="45"/>
  <c r="D20" i="45"/>
  <c r="C20" i="45"/>
  <c r="B20" i="45"/>
  <c r="N21" i="10"/>
  <c r="O21" i="10"/>
  <c r="P21" i="10"/>
  <c r="Q21" i="10"/>
  <c r="R21" i="10"/>
  <c r="S21" i="10"/>
  <c r="T21" i="10"/>
  <c r="M21" i="10"/>
  <c r="T20" i="10"/>
  <c r="O20" i="10"/>
  <c r="P20" i="10"/>
  <c r="Q20" i="10"/>
  <c r="R20" i="10"/>
  <c r="S20" i="10"/>
  <c r="N20" i="10"/>
  <c r="M20" i="10"/>
  <c r="C21" i="10" l="1"/>
  <c r="D21" i="10"/>
  <c r="E21" i="10"/>
  <c r="F21" i="10"/>
  <c r="G21" i="10"/>
  <c r="H21" i="10"/>
  <c r="I21" i="10"/>
  <c r="B21" i="10"/>
  <c r="C20" i="10"/>
  <c r="D20" i="10"/>
  <c r="E20" i="10"/>
  <c r="F20" i="10"/>
  <c r="G20" i="10"/>
  <c r="H20" i="10"/>
  <c r="I20" i="10"/>
  <c r="B20" i="10"/>
  <c r="C15" i="9" l="1"/>
  <c r="B15" i="9"/>
  <c r="C14" i="9"/>
  <c r="B14" i="9"/>
  <c r="E25" i="1" l="1"/>
  <c r="E24" i="1"/>
  <c r="D25" i="1"/>
  <c r="D24" i="1"/>
  <c r="C25" i="1"/>
  <c r="C24" i="1"/>
  <c r="B25" i="1"/>
  <c r="B24" i="1"/>
</calcChain>
</file>

<file path=xl/sharedStrings.xml><?xml version="1.0" encoding="utf-8"?>
<sst xmlns="http://schemas.openxmlformats.org/spreadsheetml/2006/main" count="4182" uniqueCount="256">
  <si>
    <t>unter 25 Jahre</t>
  </si>
  <si>
    <t>25 bis unter 50 Jahre</t>
  </si>
  <si>
    <t>50 bis unter 65 Jahre</t>
  </si>
  <si>
    <t>65 Jahre und älter</t>
  </si>
  <si>
    <t>insgesamt</t>
  </si>
  <si>
    <t>abs.</t>
  </si>
  <si>
    <t>in %</t>
  </si>
  <si>
    <t>Deutsche</t>
  </si>
  <si>
    <r>
      <t>Ausländer</t>
    </r>
    <r>
      <rPr>
        <sz val="8"/>
        <rFont val="Arial"/>
        <family val="2"/>
      </rPr>
      <t>, davon</t>
    </r>
  </si>
  <si>
    <t>Griechenland</t>
  </si>
  <si>
    <t>-</t>
  </si>
  <si>
    <t>Italien</t>
  </si>
  <si>
    <t>Bulgarien</t>
  </si>
  <si>
    <t>Rumänien</t>
  </si>
  <si>
    <t>Polen</t>
  </si>
  <si>
    <t>Türkei</t>
  </si>
  <si>
    <t>Marokko</t>
  </si>
  <si>
    <t>Ehemaliges Jugoslawien (ohne Slowenien)</t>
  </si>
  <si>
    <r>
      <t>Ehemaliges Sowjetstaaten Russische Föderation, Ukraine, Weißrußland</t>
    </r>
    <r>
      <rPr>
        <vertAlign val="superscript"/>
        <sz val="6"/>
        <rFont val="Arial"/>
        <family val="2"/>
      </rPr>
      <t>)</t>
    </r>
  </si>
  <si>
    <t>Sonstige</t>
  </si>
  <si>
    <t>Quelle: Bundesagentur für Arbeit, Beschäftigungsstatistik</t>
  </si>
  <si>
    <t>Berechnungen des Instituts für Wirtschaft, Arbeit und Kultur, Frankfurt am Main</t>
  </si>
  <si>
    <t>*</t>
  </si>
  <si>
    <t>Ausländer</t>
  </si>
  <si>
    <t>1.1</t>
  </si>
  <si>
    <t>1.2</t>
  </si>
  <si>
    <t>1.3</t>
  </si>
  <si>
    <t>Beschäftigung</t>
  </si>
  <si>
    <t>1.4</t>
  </si>
  <si>
    <t>1.5</t>
  </si>
  <si>
    <t>Männer</t>
  </si>
  <si>
    <t>Frauen</t>
  </si>
  <si>
    <t>ohne Berufsausbildung</t>
  </si>
  <si>
    <r>
      <t>mit anerkanntem Berufsabschluss²</t>
    </r>
    <r>
      <rPr>
        <b/>
        <sz val="8"/>
        <color indexed="8"/>
        <rFont val="Calibri"/>
        <family val="2"/>
      </rPr>
      <t>⁾</t>
    </r>
  </si>
  <si>
    <t>gesamt</t>
  </si>
  <si>
    <t>Insgesamt</t>
  </si>
  <si>
    <t>Anmerkungen:</t>
  </si>
  <si>
    <t>1) Aufgrund einer Umstellung im Meldeverfahren zur Sozialversicherung ist beim Merkmal höchster beruflicher Ausbildungsabschluss kein Datenausweis für Stichtage nach dem 30.06.2011 und vor dem 31.12.2012 möglich. Beim Vergleich von Daten ab dem Stichtag 31.12.2012 mit denen vorangegangener Stichtage ist zu beachten, dass Arbeitgeber im Zuge der Umstellung die Angaben zum Berufsabschluss ihrer Beschäftigten häufig korrigiert haben, so dass sich allein aufgrund dessen die Struktur der Abschlüsse verändert hat - auf Bundesebene leicht zugunsten abgeschlossener Berufsausbildungen und akademischer Abschlüsse.</t>
  </si>
  <si>
    <t>4) Für das Merkmal Berufsabschluss sind Vergleiche mit dem Vormonat, -quartal bzw. -jahr derzeit nicht sinnvoll. Ursache dafür sind die Beschäftigten, für die keine Angabe hierzu vorliegt. Aufgrund von Änderungen im Meldeverfahren ist deren Anzahl am aktuellen Rand deutlich gesunken.</t>
  </si>
  <si>
    <r>
      <t>mit anerkanntem Berufsabschluss²</t>
    </r>
    <r>
      <rPr>
        <sz val="8"/>
        <color indexed="8"/>
        <rFont val="Calibri"/>
        <family val="2"/>
      </rPr>
      <t>⁾</t>
    </r>
  </si>
  <si>
    <r>
      <t>mit akademischem Abschluss³</t>
    </r>
    <r>
      <rPr>
        <sz val="8"/>
        <color indexed="8"/>
        <rFont val="Calibri"/>
        <family val="2"/>
      </rPr>
      <t>⁾</t>
    </r>
  </si>
  <si>
    <t>Keine Zuordnung möglich/keine Angaben</t>
  </si>
  <si>
    <t>X</t>
  </si>
  <si>
    <t>Ausländer, davon</t>
  </si>
  <si>
    <r>
      <t>Ehemaliges Sowjetstaaten Russische Föderation, Ukraine, Weißrußland</t>
    </r>
    <r>
      <rPr>
        <vertAlign val="superscript"/>
        <sz val="8"/>
        <rFont val="Arial"/>
        <family val="2"/>
      </rPr>
      <t>)</t>
    </r>
  </si>
  <si>
    <t>A Land- und Forstwirtschaft, Fischerei</t>
  </si>
  <si>
    <t>B Bergbau und Gewinnung von Steinen und Erden</t>
  </si>
  <si>
    <t>C Verarbeitendes Gewerbe</t>
  </si>
  <si>
    <t>D Energieversorgung</t>
  </si>
  <si>
    <t>F Baugewerbe</t>
  </si>
  <si>
    <t>G Handel; Instandhaltung und Reparatur von Kraftfahrzeugen</t>
  </si>
  <si>
    <t>H Verkehr und Lagerei</t>
  </si>
  <si>
    <t>I Gastgewerbe</t>
  </si>
  <si>
    <t>J Information und Kommunikation</t>
  </si>
  <si>
    <t>K Erbringung von Finanz- und Versicherungsdienstleistungen</t>
  </si>
  <si>
    <t>L Grundstücks- und Wohnungswesen</t>
  </si>
  <si>
    <t>O Öffentliche Verwaltung, Verteidigung; Sozialversicherung</t>
  </si>
  <si>
    <t>P Erziehung und Unterricht</t>
  </si>
  <si>
    <t>Q Gesundheits- und Sozialwesen</t>
  </si>
  <si>
    <t>R Kunst, Unterhaltung und Erholung</t>
  </si>
  <si>
    <t>S Erbringung von sonstigen Dienstleistungen</t>
  </si>
  <si>
    <t>M</t>
  </si>
  <si>
    <t>N</t>
  </si>
  <si>
    <t xml:space="preserve">Anmerkung: *Klassifikation der Wirtschaftszweige WZ 2008, E) Wasserversorgung; Abwasser- und Abfallentsorgung und Beseitigung von Umweltverschmutzungen, M) Erbringung von freiberuflichen, wissenschaftlichen und technischen Dienstleistungen, N) Erbringung von sonstigen wirtschaftlichen Dienstleistungen </t>
  </si>
  <si>
    <t>E</t>
  </si>
  <si>
    <t>1.7</t>
  </si>
  <si>
    <t>nach Geschlecht</t>
  </si>
  <si>
    <t>nach Altersklassen</t>
  </si>
  <si>
    <t>nach Wirtschaftszweigen</t>
  </si>
  <si>
    <t>Wetteraukreis</t>
  </si>
  <si>
    <t>Altenstadt</t>
  </si>
  <si>
    <t>Bad Nauheim</t>
  </si>
  <si>
    <t>Bad Vilbel, Stadt</t>
  </si>
  <si>
    <t>Büdingen, Stadt</t>
  </si>
  <si>
    <t>Butzbach, Fried.-L.-Weidig-St.</t>
  </si>
  <si>
    <t>Echzell</t>
  </si>
  <si>
    <t>Florstadt, Stadt</t>
  </si>
  <si>
    <t>Friedberg (Hessen), Kreisstadt</t>
  </si>
  <si>
    <t>Gedern, Stadt</t>
  </si>
  <si>
    <t>Glauburg</t>
  </si>
  <si>
    <t>Hirzenhain</t>
  </si>
  <si>
    <t>Karben, Stadt</t>
  </si>
  <si>
    <t>Kefenrod</t>
  </si>
  <si>
    <t>Limeshain</t>
  </si>
  <si>
    <t>Münzenberg, Stadt</t>
  </si>
  <si>
    <t>Nidda, Stadt</t>
  </si>
  <si>
    <t>Niddatal, Stadt</t>
  </si>
  <si>
    <t>Ober-Mörlen</t>
  </si>
  <si>
    <t>Ortenberg, Stadt</t>
  </si>
  <si>
    <t>Ranstadt</t>
  </si>
  <si>
    <t>Reichelsheim (Wetterau), Stadt</t>
  </si>
  <si>
    <t>Rockenberg</t>
  </si>
  <si>
    <t>Rosbach v. d. Höhe, Stadt</t>
  </si>
  <si>
    <t>Wölfersheim</t>
  </si>
  <si>
    <t>Wöllstadt</t>
  </si>
  <si>
    <t>Quelle: Bundesagentur für Arbeit, Arbeitsmarktstatistik</t>
  </si>
  <si>
    <t>Städte und Gemeinden</t>
  </si>
  <si>
    <t>Bad Vilbel</t>
  </si>
  <si>
    <t>Büdingen</t>
  </si>
  <si>
    <t>Butzbach</t>
  </si>
  <si>
    <t>Florstadt</t>
  </si>
  <si>
    <t>Friedberg</t>
  </si>
  <si>
    <t>Gedern</t>
  </si>
  <si>
    <t>Karben</t>
  </si>
  <si>
    <t>Münzenberg</t>
  </si>
  <si>
    <t>Nidda</t>
  </si>
  <si>
    <t>Niddata</t>
  </si>
  <si>
    <t>Ortenberg</t>
  </si>
  <si>
    <t>Reichelsheim</t>
  </si>
  <si>
    <t>Rosbach v.d.H.</t>
  </si>
  <si>
    <t>1.7.1</t>
  </si>
  <si>
    <t>1.5.1</t>
  </si>
  <si>
    <t>THEMENBEREICH</t>
  </si>
  <si>
    <t>BLATT</t>
  </si>
  <si>
    <t>JAHR</t>
  </si>
  <si>
    <t>MERKMAL</t>
  </si>
  <si>
    <t>Zeitreihe</t>
  </si>
  <si>
    <t>Geringfügig entlohnte Beschäftigte am Wohnort nach Alter und Staatsangehörigkeit, Wetteraukreis und Land Hessen</t>
  </si>
  <si>
    <t xml:space="preserve">Geringfügig entlohnte Beschäftigte am Arbeitsort nach Geschlecht und Staatsangehörigkeit, Wetteraukreis </t>
  </si>
  <si>
    <t>Geringfügig entlohnte Beschäftigte am Wohnort nach Geschlecht und Staatsangehörigkeit, Wetteraukreis und Land Hessen</t>
  </si>
  <si>
    <t>Geringfügig entlohnte Beschäftigte am Wohnort nach Staatsangehörifkeit und Gemeinden, Wetteraukreis</t>
  </si>
  <si>
    <t>Geringfügig entlohnte Beschäftigte am Wohnort nach Alter und Staatsangehörigkeit, 2015, Wetteraukreis</t>
  </si>
  <si>
    <t>Geringfügig entlohnte Beschäftigte am Wohnort nach Alter und Staatsangehörigkeit, 2015, Land Hessen</t>
  </si>
  <si>
    <t>Geringfügig entlohnte Beschäftigte am Wohnort nach Alter und Staatsangehörigkeit, 2014, Wetteraukreis</t>
  </si>
  <si>
    <t>Geringfügig entlohnte Beschäftigte am Wohnort nach Alter und Staatsangehörigkeit, 2014, Land Hessen</t>
  </si>
  <si>
    <t>Geringfügig entlohnte Beschäftigte am Wohnort nach Alter und Staatsangehörigkeit, 2013, Wetteraukreis</t>
  </si>
  <si>
    <t>Geringfügig entlohnte Beschäftigte am Wohnort nach Alter und Staatsangehörigkeit, 2013, Land Hessen</t>
  </si>
  <si>
    <t>Geringfügig entlohnte Beschäftigte am Wohnort nach Alter und Staatsangehörigkeit, 2012, Wetteraukreis</t>
  </si>
  <si>
    <t>Geringfügig entlohnte Beschäftigte am Wohnort nach Alter und Staatsangehörigkeit, 2012, Land Hessen</t>
  </si>
  <si>
    <t>Geringfügig entlohnte Beschäftigte am Wohnort nach Alter und Staatsangehörigkeit, 2011, Wetteraukreis</t>
  </si>
  <si>
    <t>Geringfügig entlohnte Beschäftigte am Wohnort nach Alter und Staatsangehörigkeit, 2011, Land Hessen</t>
  </si>
  <si>
    <t>Geringfügig entlohnte Beschäftigte am Wohnort nach Alter und Staatsangehörigkeit, 2010, Wetteraukreis</t>
  </si>
  <si>
    <t>Geringfügig entlohnte Beschäftigte am Wohnort nach Alter und Staatsangehörigkeit, 2010, Land Hessen</t>
  </si>
  <si>
    <t>Geringfügig entlohnte Beschäftigte am Wohnort nach Alter und Staatsangehörigkeit, 2009, Wetteraukreis</t>
  </si>
  <si>
    <t>Geringfügig entlohnte Beschäftigte am Wohnort nach Alter und Staatsangehörigkeit, 2009, Land Hessen</t>
  </si>
  <si>
    <t>Geringfügig entlohnte Beschäftigte am Arbeitsort nach Geschlecht und Staatsangehörigkeit, 2015, Wetteraukreis</t>
  </si>
  <si>
    <t>Geringfügig entlohnte Beschäftigte am Arbeitsort nach Geschlecht und Staatsangehörigkeit, 2015, Land Hessen</t>
  </si>
  <si>
    <t>Geringfügig entlohnte Beschäftigte am Wohnort nach Geschlecht und Staatsangehörigkeit, 2015, Wetteraukreis</t>
  </si>
  <si>
    <t>Geringfügig entlohnte Beschäftigte am Wohnort nach Geschlecht und Staatsangehörigkeit, 2015, Land Hessen</t>
  </si>
  <si>
    <t>Geringfügig entlohnte Beschäftigte am Wohnort nach Geschlecht und Staatsangehörigkeit, 2014, Wetteraukreis</t>
  </si>
  <si>
    <t>Geringfügig entlohnte Beschäftigte am Wohnort nach Geschlecht und Staatsangehörigkeit, 2014, Land Hessen</t>
  </si>
  <si>
    <t>Geringfügig entlohnte Beschäftigte am Wohnort nach Geschlecht und Staatsangehörigkeit, 2013, Wetteraukreis</t>
  </si>
  <si>
    <t>Geringfügig entlohnte Beschäftigte am Wohnort nach Geschlecht und Staatsangehörigkeit, 2013, Land Hessen</t>
  </si>
  <si>
    <t>Geringfügig entlohnte Beschäftigte am Wohnort nach Geschlecht und Staatsangehörigkeit, 2012, Wetteraukreis</t>
  </si>
  <si>
    <t>Geringfügig entlohnte Beschäftigte am Wohnort nach Geschlecht und Staatsangehörigkeit, 2012, Land Hessen</t>
  </si>
  <si>
    <t>Geringfügig entlohnte Beschäftigte am Wohnort nach Geschlecht und Staatsangehörigkeit, 2011, Wetteraukreis</t>
  </si>
  <si>
    <t>Geringfügig entlohnte Beschäftigte am Wohnort nach Geschlecht und Staatsangehörigkeit, 2011, Land Hessen</t>
  </si>
  <si>
    <t>Geringfügig entlohnte Beschäftigte am Wohnort nach Geschlecht und Staatsangehörigkeit, 2010, Wetteraukreis</t>
  </si>
  <si>
    <t>Geringfügig entlohnte Beschäftigte am Wohnort nach Geschlecht und Staatsangehörigkeit, 2010, Land Hessen</t>
  </si>
  <si>
    <t>Geringfügig entlohnte Beschäftigte am Wohnort nach Geschlecht und Staatsangehörigkeit, 2009, Wetteraukreis</t>
  </si>
  <si>
    <t>Geringfügig entlohnte Beschäftigte am Wohnort nach Geschlecht und Staatsangehörigkeit, 2009, Land Hessen</t>
  </si>
  <si>
    <t>Geringfügig entlohnte Beschäftigte nach Wirtschaftsabschnitten* und Staatsangehörigkeit, 2015, Wetteraukreis</t>
  </si>
  <si>
    <t>Geringfügig entlohnte Beschäftigte nach Wirtschaftsabschnitten* und Staatsangehörigkeit, 2015, Land Hessen</t>
  </si>
  <si>
    <t>Geringfügig entlohnte Beschäftigte nach Wirtschaftsabschnitten* und Staatsangehörigkeit, 2014, Wetteraukreis</t>
  </si>
  <si>
    <t>Geringfügig entlohnte Beschäftigte nach Wirtschaftsabschnitten* und Staatsangehörigkeit, 2014, Land Hessen</t>
  </si>
  <si>
    <t>Geringfügig entlohnte Beschäftigte nach Wirtschaftsabschnitten* und Staatsangehörigkeit, 2013, Wetteraukreis</t>
  </si>
  <si>
    <t>Geringfügig entlohnte Beschäftigte nach Wirtschaftsabschnitten* und Staatsangehörigkeit, 2013, Land Hessen</t>
  </si>
  <si>
    <t>Geringfügig entlohnte Beschäftigte nach Wirtschaftsabschnitten* und Staatsangehörigkeit, 2012, Wetteraukreis</t>
  </si>
  <si>
    <t>Geringfügig entlohnte Beschäftigte nach Wirtschaftsabschnitten* und Staatsangehörigkeit, 2012, Land Hessen</t>
  </si>
  <si>
    <t>Geringfügig entlohnte Beschäftigte nach Wirtschaftsabschnitten* und Staatsangehörigkeit, 2011, Wetteraukreis</t>
  </si>
  <si>
    <t>Geringfügig entlohnte Beschäftigte nach Wirtschaftsabschnitten* und Staatsangehörigkeit, 2011, Land Hessen</t>
  </si>
  <si>
    <t>Geringfügig entlohnte Beschäftigte nach Wirtschaftsabschnitten* und Staatsangehörigkeit, 2010, Wetteraukreis</t>
  </si>
  <si>
    <t>Geringfügig entlohnte Beschäftigte nach Wirtschaftsabschnitten* und Staatsangehörigkeit, 2010, Land Hessen</t>
  </si>
  <si>
    <t>Geringfügig entlohnte Beschäftigte nach Wirtschaftsabschnitten* und Staatsangehörigkeit, 2009, Wetteraukreis</t>
  </si>
  <si>
    <t>Geringfügig entlohnte Beschäftigte nach Wirtschaftsabschnitten* und Staatsangehörigkeit, 2009, Land Hessen</t>
  </si>
  <si>
    <t>Geringfügig entlohnte Beschäftigte am Wohnort nach Staatsangehörigkeit und Gemeinden, 2015, Wetteraukreis</t>
  </si>
  <si>
    <r>
      <t>Akademischer Abschluss³</t>
    </r>
    <r>
      <rPr>
        <b/>
        <sz val="8"/>
        <color indexed="8"/>
        <rFont val="Calibri"/>
        <family val="2"/>
      </rPr>
      <t>⁾</t>
    </r>
  </si>
  <si>
    <t>keine Zuordnung möglich / keine Angaben</t>
  </si>
  <si>
    <t>Angaben zum Berufsabschluss liegen nur zu rund 88 % der sozialversicherungspflichtig Beschäftigten in Deutschland vor (Stand 30.06.2014). Die daraus resultierende Unsicherheit ist bei der Betrachtung von Umfang und Verteilung verschiedener Ausbildungshintergründe zu beachten.</t>
  </si>
  <si>
    <t>2) "mit akademischem Abschluss" ist die Summe aus "Bachelor", "Diplom/Magister/Master/Staatsexamen" und "Promotion".</t>
  </si>
  <si>
    <t>3) "mit anerkanntem Berufsabschluss" ist die Summe aus "mit anerkanntem Berufsabschluss" und "Meister-/Techniker-/gleichwertiger Fachschulabschluss".</t>
  </si>
  <si>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2015, Wetteraukreis</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</si>
  <si>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2015, Land Hessen</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</si>
  <si>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2014, Wetteraukreis</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</si>
  <si>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2014, Land Hessen</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</si>
  <si>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2013, Wetteraukreis</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</si>
  <si>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2013, Land Hessen</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</si>
  <si>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2011, Land Hessen</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</si>
  <si>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2011, Wetteraukreis</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</si>
  <si>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2010, Wetteraukreis</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</si>
  <si>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2010, Land Hessen</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</si>
  <si>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2009, Wetteraukreis</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</si>
  <si>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2009, Land Hessen</t>
    </r>
  </si>
  <si>
    <t>Geringfügig entlohnte Beschäftigte am Wohnort nach Staatsangehörigkeit und Gemeinden</t>
  </si>
  <si>
    <t>ausschließlich geringfügig entlohnte Beschäftigte (aGeB)</t>
  </si>
  <si>
    <t>Hessen</t>
  </si>
  <si>
    <t>Niddatal</t>
  </si>
  <si>
    <t xml:space="preserve">Reichelsheim </t>
  </si>
  <si>
    <t>Rosbach v. d. H.</t>
  </si>
  <si>
    <t>1.7.2</t>
  </si>
  <si>
    <t>Deutsche und ausländische ausschließlich geringfügig entlohnte Beschäftigte am Wohnort nach Gemeinden</t>
  </si>
  <si>
    <t>Geringfügig entlohnte Beschäftigte am Wohnort nach Ausbildungsniveau, Geschlecht und Staatsangehörigkeit, Wetteraukreis und Land Hessen</t>
  </si>
  <si>
    <t>Geringfügig entlohnte Beschäftigte am Wohnort nach Staatsangehörigkeit und ausgewählten Wirtschaftsabschnitten, Wetteraukreis und Land Hessen</t>
  </si>
  <si>
    <t>1.a</t>
  </si>
  <si>
    <t>zurück zur Übersicht</t>
  </si>
  <si>
    <t>zurück zur 
Übersicht</t>
  </si>
  <si>
    <t>nach Ausbildung*</t>
  </si>
  <si>
    <t>* für das Jahr 2012 liegen keine Daten zum Ausbildungsniveau von geringfügig entlohnten Beschäftigten vor.</t>
  </si>
  <si>
    <t>Geringfügig entlohnte Beschäftigte am Wohnort nach Staatsangehörigkeit und Gemeinden, 2016, Wetteraukreis</t>
  </si>
  <si>
    <t>Geringfügig entlohnte Beschäftigte am Wohnort nach Alter und Staatsangehörigkeit, 2016, Wetteraukreis</t>
  </si>
  <si>
    <t>Geringfügig entlohnte Beschäftigte am Arbeitsort nach Geschlecht und Staatsangehörigkeit, 2016, Wetteraukreis</t>
  </si>
  <si>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2016, Wetteraukreis</t>
    </r>
  </si>
  <si>
    <t>Geringfügig entlohnte Beschäftigte am Wohnort nach Geschlecht und Staatsangehörigkeit, 2016, Wetteraukreis</t>
  </si>
  <si>
    <t>Geringfügig entlohnte Beschäftigte nach Wirtschaftsabschnitten* und Staatsangehörigkeit, 2016, Wetteraukreis</t>
  </si>
  <si>
    <t>Geringfügig entlohnte Beschäftigte am Wohnort nach Alter und Staatsangehörigkeit, 2016, Land Hessen</t>
  </si>
  <si>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2016, Land Hessen</t>
    </r>
  </si>
  <si>
    <t>Geringfügig entlohnte Beschäftigte am Wohnort nach Geschlecht und Staatsangehörigkeit, 2016, Land Hessen</t>
  </si>
  <si>
    <t>Geringfügig entlohnte Beschäftigte nach Wirtschaftsabschnitten* und Staatsangehörigkeit, 2016, Land Hessen</t>
  </si>
  <si>
    <t>Geringfügig entlohnte Beschäftigte am Arbeitsort nach Geschlecht und Staatsangehörigkeit, 2016, Land Hessen</t>
  </si>
  <si>
    <t>Geringfügig entlohnte Beschäftigte am Wohnort nach Alter und Staatsangehörigkeit, 2017, Wetteraukreis</t>
  </si>
  <si>
    <t>Geringfügig entlohnte Beschäftigte am Wohnort nach Alter und Staatsangehörigkeit, 2017, Land Hessen</t>
  </si>
  <si>
    <t>Geringfügig entlohnte Beschäftigte am Arbeitsort nach Geschlecht und Staatsangehörigkeit, 2017, Wetteraukreis</t>
  </si>
  <si>
    <t>Geringfügig entlohnte Beschäftigte am Arbeitsort nach Geschlecht und Staatsangehörigkeit, 2017, Land Hessen</t>
  </si>
  <si>
    <r>
      <t>Geringfügig entlohnte Beschäftigte am Wohnort nach Ausbildungsniveau¹⁾⁴</t>
    </r>
    <r>
      <rPr>
        <b/>
        <sz val="8"/>
        <color indexed="8"/>
        <rFont val="Calibri"/>
        <family val="2"/>
      </rPr>
      <t>⁾⁵⁾</t>
    </r>
    <r>
      <rPr>
        <b/>
        <sz val="8"/>
        <color indexed="8"/>
        <rFont val="Arial"/>
        <family val="2"/>
      </rPr>
      <t>, Geschlecht und Staatsangehörigkeit, 2017, Wetteraukreis</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</si>
  <si>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2017, Land Hessen</t>
    </r>
  </si>
  <si>
    <t>Geringfügig entlohnte Beschäftigte am Wohnort nach Geschlecht und Staatsangehörigkeit, 2017, Wetteraukreis</t>
  </si>
  <si>
    <t>Geringfügig entlohnte Beschäftigte am Wohnort nach Geschlecht und Staatsangehörigkeit, 2017, Land Hessen</t>
  </si>
  <si>
    <t>Geringfügig entlohnte Beschäftigte am Wohnort nach Staatsangehörigkeit und Gemeinden, 2017, Wetteraukreis</t>
  </si>
  <si>
    <t>Zeitreihe 2012 bis 2017, Wetteraukreis und Land Hessen</t>
  </si>
  <si>
    <t>nach Arbeitsort</t>
  </si>
  <si>
    <t>nach Gemeinden und kreisfreien Städten</t>
  </si>
  <si>
    <t>Zeitreihe nach Gemeinden und kreisfreien Städten</t>
  </si>
  <si>
    <t>* Die Beschäftigtenzahlen beziehen sich auf den Stichtag 30.06. des jeweiligen Kalenderjahres, sowie auf den Wohnort. Abweichungen werden gesondert ausgewiesen.</t>
  </si>
  <si>
    <t xml:space="preserve"> Quelle: Bundesagentur für Arbeit.</t>
  </si>
  <si>
    <r>
      <rPr>
        <b/>
        <sz val="10.5"/>
        <rFont val="Arial"/>
        <family val="2"/>
      </rPr>
      <t>aGEB:</t>
    </r>
    <r>
      <rPr>
        <sz val="10.5"/>
        <rFont val="Arial"/>
        <family val="2"/>
      </rPr>
      <t xml:space="preserve"> Zu den geringfügigen Beschäftigungsverhältnissen zählen Arbeitsverhältnisse mit einem niedrigen Lohn (geringfügig entlohnte Beschäftigung) oder mit einer kurzen Dauer (kurzfristige Beschäftigung). Beide werden auch als "Minijob" bezeichnet.
Eine geringfügig entlohnte Beschäftigung nach § 8 Abs. 1 Nr. 1 SGB IV liegt vor, wenn das Arbeitsentgelt aus dieser Beschäftigung (§ 14 SGB IV) regelmäßig im Monat die Geringfügigkeitsgrenze nicht überschreitet. Die Geringfügigkeitsgrenze beträgt bis einschließlich zum 31.12.2012 400 Euro und ab dem 01.01.2013 450 Euro. Regelmäßig bedeutet, dass, wenn die Grenze von 450 Euro nur gelegentlich und nicht vorhersehbar überschritten wird, trotzdem eine geringfügig entlohnte Beschäftigung vorliegt.
Eine Berichterstattung der</t>
    </r>
    <r>
      <rPr>
        <b/>
        <sz val="10.5"/>
        <rFont val="Arial"/>
        <family val="2"/>
      </rPr>
      <t xml:space="preserve"> ausschließlich geringfügig entlohnten Beschäftigten</t>
    </r>
    <r>
      <rPr>
        <sz val="10.5"/>
        <rFont val="Arial"/>
        <family val="2"/>
      </rPr>
      <t xml:space="preserve"> erfolgt seit dem Stichtag 30.6.1999,  geringfügig entlohnte Beschäftigte im Nebenjob können ab dem Stichtag 30.6.2003 ausgewertet werden.</t>
    </r>
  </si>
  <si>
    <t xml:space="preserve">Weiterführende Informationen zur Statistik der sozialversicherungspflichtigen und geringfügigen Beschäftigung finden Sie unter: </t>
  </si>
  <si>
    <t>http://statistik.arbeitsagentur.de/cae/servlet/contentblob/4412/publicationFile/858/Qualitaetsbericht-Statistik-Beschaeftigung.pdf</t>
  </si>
  <si>
    <t>Anteil der ausländischen geringfügig entlohnten Beschäftigten am Wohnort nach Gemeinden, Zeitreihe ab 2012, Wetteraukreis und Land Hessen</t>
  </si>
  <si>
    <t>Geringfügig entlohnte Beschäftigte am Wohnort nach Staatsangehörigkeit, Zeitreihe ab 2012, Wetteraukreis</t>
  </si>
  <si>
    <t>Geringfügig entlohnte Beschäftigte am Wohnort nach Staatsangehörigkeit, Zeitreihe ab 2008, Wetteraukreis und Land Hessen</t>
  </si>
  <si>
    <t>Geringfügig entlohnte Beschäftigte am Wohnort nach Alter und Staatsangehörigkeit, 2018, Wetteraukreis</t>
  </si>
  <si>
    <t>Geringfügig entlohnte Beschäftigte am Wohnort nach Alter und Staatsangehörigkeit, 2018, Land Hessen</t>
  </si>
  <si>
    <r>
      <t>Geringfügig entlohnte Beschäftigte am Wohnort nach Ausbildungsniveau¹⁾⁴</t>
    </r>
    <r>
      <rPr>
        <b/>
        <sz val="8"/>
        <color indexed="8"/>
        <rFont val="Calibri"/>
        <family val="2"/>
      </rPr>
      <t>⁾⁵⁾</t>
    </r>
    <r>
      <rPr>
        <b/>
        <sz val="8"/>
        <color indexed="8"/>
        <rFont val="Arial"/>
        <family val="2"/>
      </rPr>
      <t>, Geschlecht und Staatsangehörigkeit, 2018, Wetteraukreis</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</si>
  <si>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2018, Land Hessen</t>
    </r>
  </si>
  <si>
    <t>Geringfügig entlohnte Beschäftigte am Wohnort nach Geschlecht und Staatsangehörigkeit, 2018, Wetteraukreis</t>
  </si>
  <si>
    <t>Geringfügig entlohnte Beschäftigte am Wohnort nach Geschlecht und Staatsangehörigkeit, 2018, Land Hessen</t>
  </si>
  <si>
    <t>Geringfügig entlohnte Beschäftigte am Wohnort nach Staatsangehörigkeit und Gemeinden, 2018, Wetteraukreis</t>
  </si>
  <si>
    <t>Ausschließlich geringfügig Beschäftigte (aGeB) ohne deutsche Staatsangehörigkeit sind in den verschiedenen Altersgruppen unterschiedlich stark vertreten. Der größte Anteil aGeB ohne deutsche Staatsangehörigkeit findet sich mit 26,8% in der Altersgruppe der 25- bis unter 50-Jährigen, was im Vergleich zum Vorjahr einen Anstieg um über 9 Prozentpunkte bedeutet. Von 2016 bis 2017 hatte der Anteil um 5% abgenommen. Die Jahre davor war in dieser Altersgruppe ein stetiger Zuwachs zu verzeichnen. Bei den unter 25-Jährigen machen aGeB ohne deutsche Staatsangehörigkeit einen Anteil von 9,3% aus, im Zeitraum seit 2011 ist dieser Anteil um 1,3 Prozentpunkte gestiegen. Bei den 50- bis unter 65-Jährigen belief sich 2018 der Anteil auf 8,4%, hier ist der Anteil seit 2011 um 2,6 Prozentpunkte gewachsen. [-&gt; Tabelle und Grafik 1.1]</t>
  </si>
  <si>
    <t>Werden alle aGeB nach dem höchsten Bildungsabschluss unterschieden, zeigt sich im Jahr 2018, dass 30,5% der aGeB ohne deutsche Staatsangehörigkeit keine Berufsausbildung und nur 20,6% eine anerkannten Berufsausbildung haben. 4,7% aller aGeB ohne deutsche Staatsbürgerschaft haben einen akademischen Abschluss und bei 44,2% konnten keine Angaben bezüglich des Berufsabschlusses gemacht werden.  [-&gt; Tabelle und Grafik 1.3]</t>
  </si>
  <si>
    <t>Ausschließlich geringfügig Beschäftigte (aGeB) ohne deutsche Staatsangehörigkeit waren im Wetteraukreis 2018 besonders stark in den Wirtschaftsbereichen „sonstige wirtschaftliche Dienstleistungen“ und „Gastgewerbe“ vertreten. Die Anteile der aGeB ohne deutsche Staatsangehörigkeit lagen in diesen Wirtschaftsbereichen bei 21,7% bzw. 18,3%. Von 2011 bis 2018 ist ein kontinuierliches und starkes Wachstum an aGeB ohne deutsche Staatsangehörigkeit in diesen Wirtschaftszweigen zu verzeichnen. Als einzige Ausnahme, bzw. sich eventuell in Zukunft abzeichnender Trend ist im Sektor „sonstige wirtschaftliche Dienstleistungen" der Anteil um 1,5% gesunken.  [-&gt; Tabelle und Grafik 1.5]</t>
  </si>
  <si>
    <t>Im Zeitraum 2011 bis 2018 ist der Anteil der ausschließlich geringfügig entlohnten Beschäftigten ohne deutsche Staatsangehörigkeit im Wetteraukreis um 3,2 Prozentpunkte gestiegen. aGeB ohne deutsche Staatsangehörigkeit profitieren stärker in dieser Beschäftigungsart als aGeB mit deutscher Staatsangehörigkeit. Der Anteil der aGeB ohne deutsche Staatsangehörigkeit betrug in 2018 12,4% und der Anteil der SvB ohne deutsche Staatsangehörigkeit im gleichen Jahr war 11,6%. [-&gt; Tabelle und Grafik 1.5.1]</t>
  </si>
  <si>
    <t>Während Frauen ohne deutsche Staatsangehörigkeit mit 38,7% einen geringeren Anteil an den sozialversicherungspflichtig Beschäftigten ohne deutsche Staatsangehörigkeit ausmachten als Männer der gleichen Gruppe (61,3%), hatten Frauen einen Anteil von 66,7% an allen aGeB ohne deutsche Staatsangehörigkeit. Der Frauenanteil an den ausschließlich geringfügig entlohnten Beschäftigten ohne deutsche Staatsangehörigkeit ist seit 2011 um 4 Prozentpunkte gesunken. [-&gt; Tabelle und Grafik 1.2 und 1.4]</t>
  </si>
  <si>
    <t>Ergebnisse zum Themenbereich 'aGEB' im Überblick, Wetteraukreis 2018*</t>
  </si>
  <si>
    <t>Geringfügig entlohnte Beschäftigte am Wohnort nach Alter und Staatsangehörigkeit, 2019, Wetteraukreis</t>
  </si>
  <si>
    <t>Geringfügig entlohnte Beschäftigte am Wohnort nach Alter und Staatsangehörigkeit, 2019, Land Hessen</t>
  </si>
  <si>
    <t>Geringfügig entlohnte Beschäftigte am Wohnort nach Geschlecht und Staatsangehörigkeit, 2019, Wetteraukreis</t>
  </si>
  <si>
    <t>Geringfügig entlohnte Beschäftigte am Wohnort nach Geschlecht und Staatsangehörigkeit, 2019, Land Hessen</t>
  </si>
  <si>
    <t>Geringfügig entlohnte Beschäftigte am Arbeitsort nach Geschlecht und Staatsangehörigkeit, 2019, Wetteraukreis</t>
  </si>
  <si>
    <t>Geringfügig entlohnte Beschäftigte am Arbeitsort nach Geschlecht und Staatsangehörigkeit, 2019, Land Hessen</t>
  </si>
  <si>
    <t>Geringfügig entlohnte Beschäftigte am Arbeitsort nach Geschlecht und Staatsangehörigkeit, 2018, Wetteraukreis</t>
  </si>
  <si>
    <t>Geringfügig entlohnte Beschäftigte am Arbeitsort nach Geschlecht und Staatsangehörigkeit, 2018, Land Hessen</t>
  </si>
  <si>
    <r>
      <t>Geringfügig entlohnte Beschäftigte am Wohnort nach Ausbildungsniveau¹⁾⁴</t>
    </r>
    <r>
      <rPr>
        <b/>
        <sz val="8"/>
        <color indexed="8"/>
        <rFont val="Calibri"/>
        <family val="2"/>
      </rPr>
      <t>⁾⁵⁾</t>
    </r>
    <r>
      <rPr>
        <b/>
        <sz val="8"/>
        <color indexed="8"/>
        <rFont val="Arial"/>
        <family val="2"/>
      </rPr>
      <t>, Geschlecht und Staatsangehörigkeit, 2019, Wetteraukreis</t>
    </r>
  </si>
  <si>
    <r>
      <t>Geringfügig entlohnte Beschäftigte am Wohnort nach Ausbildungsniveau¹</t>
    </r>
    <r>
      <rPr>
        <b/>
        <sz val="8"/>
        <color indexed="8"/>
        <rFont val="Calibri"/>
        <family val="2"/>
      </rPr>
      <t>⁾</t>
    </r>
    <r>
      <rPr>
        <b/>
        <sz val="8"/>
        <color indexed="8"/>
        <rFont val="Arial"/>
        <family val="2"/>
      </rPr>
      <t>⁴</t>
    </r>
    <r>
      <rPr>
        <b/>
        <sz val="8"/>
        <color indexed="8"/>
        <rFont val="Calibri"/>
        <family val="2"/>
      </rPr>
      <t>⁾⁵⁾</t>
    </r>
    <r>
      <rPr>
        <b/>
        <sz val="8"/>
        <color indexed="8"/>
        <rFont val="Arial"/>
        <family val="2"/>
      </rPr>
      <t>, Geschlecht und Staatsangehörigkeit, 2019, Land Hessen</t>
    </r>
  </si>
  <si>
    <t>Geringfügig entlohnte Beschäftigte am Wohnort nach Staatsangehörigkeit und Gemeinden, 2019, Wetteraukreis</t>
  </si>
  <si>
    <t>Geringfügig entlohnte Beschäftigte am Wohnort nach Staatsangehörigkeit, Zeitreihe 2012 bis 2019</t>
  </si>
  <si>
    <t>Zeitreihe 2018 bis 2019, Wetteraukreis und Land Hessen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</si>
</sst>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 #,##0;* \-_ #,##0;\-"/>
    <numFmt numFmtId="166" formatCode="0.0%"/>
    <numFmt numFmtId="167" formatCode="_-* #,##0\ _€_-;\-* #,##0\ _€_-;_-* &quot;-&quot;??\ _€_-;_-@_-"/>
    <numFmt numFmtId="168" formatCode="[$-407]mmm/\ yy;@"/>
    <numFmt numFmtId="169" formatCode="* #,##0;* \-#,##0;\-"/>
  </numFmts>
  <fonts count="39" x14ac:knownFonts="1">
    <font>
      <sz val="11"/>
      <color theme="1"/>
      <name val="Calibri"/>
      <family val="2"/>
      <scheme val="minor"/>
    </font>
    <font>
      <b/>
      <sz val="8"/>
      <name val="Arial"/>
      <family val="2"/>
    </font>
    <font>
      <sz val="8"/>
      <name val="Arial"/>
      <family val="2"/>
    </font>
    <font>
      <b/>
      <sz val="8"/>
      <color indexed="8"/>
      <name val="Calibri"/>
      <family val="2"/>
    </font>
    <font>
      <b/>
      <sz val="8"/>
      <color indexed="8"/>
      <name val="Arial"/>
      <family val="2"/>
    </font>
    <font>
      <sz val="8"/>
      <color indexed="8"/>
      <name val="Arial"/>
      <family val="2"/>
    </font>
    <font>
      <vertAlign val="superscript"/>
      <sz val="6"/>
      <name val="Arial"/>
      <family val="2"/>
    </font>
    <font>
      <sz val="8"/>
      <name val="Arial"/>
      <family val="2"/>
      <charset val="204"/>
    </font>
    <font>
      <sz val="10"/>
      <name val="Arial"/>
      <family val="2"/>
    </font>
    <font>
      <sz val="11"/>
      <color rgb="FFFF0000"/>
      <name val="Calibri"/>
      <family val="2"/>
      <scheme val="minor"/>
    </font>
    <font>
      <sz val="8"/>
      <color theme="1"/>
      <name val="Calibri"/>
      <family val="2"/>
      <scheme val="minor"/>
    </font>
    <font>
      <sz val="11"/>
      <color indexed="8"/>
      <name val="Arial"/>
      <family val="2"/>
    </font>
    <font>
      <sz val="8"/>
      <color indexed="8"/>
      <name val="Calibri"/>
      <family val="2"/>
    </font>
    <font>
      <b/>
      <sz val="11"/>
      <name val="Arial"/>
      <family val="2"/>
    </font>
    <font>
      <u/>
      <sz val="11"/>
      <color theme="10"/>
      <name val="Calibri"/>
      <family val="2"/>
      <scheme val="minor"/>
    </font>
    <font>
      <vertAlign val="superscript"/>
      <sz val="8"/>
      <name val="Arial"/>
      <family val="2"/>
    </font>
    <font>
      <sz val="7"/>
      <name val="Arial"/>
      <family val="2"/>
    </font>
    <font>
      <b/>
      <sz val="8"/>
      <color rgb="FF000000"/>
      <name val="Arial"/>
      <family val="2"/>
    </font>
    <font>
      <sz val="11"/>
      <color theme="1"/>
      <name val="Arial"/>
      <family val="2"/>
    </font>
    <font>
      <b/>
      <sz val="11"/>
      <color theme="1"/>
      <name val="Arial"/>
      <family val="2"/>
    </font>
    <font>
      <sz val="8"/>
      <color theme="1"/>
      <name val="Arial"/>
      <family val="2"/>
    </font>
    <font>
      <u/>
      <sz val="11"/>
      <color theme="10"/>
      <name val="Arial"/>
      <family val="2"/>
    </font>
    <font>
      <sz val="9"/>
      <color theme="1"/>
      <name val="Arial"/>
      <family val="2"/>
    </font>
    <font>
      <b/>
      <sz val="9"/>
      <color theme="1"/>
      <name val="Arial"/>
      <family val="2"/>
    </font>
    <font>
      <b/>
      <sz val="8"/>
      <color theme="1"/>
      <name val="Arial"/>
      <family val="2"/>
    </font>
    <font>
      <sz val="11"/>
      <color theme="1"/>
      <name val="Calibri"/>
      <family val="2"/>
      <scheme val="minor"/>
    </font>
    <font>
      <b/>
      <sz val="10"/>
      <name val="Arial"/>
      <family val="2"/>
    </font>
    <font>
      <sz val="10"/>
      <color theme="1"/>
      <name val="Calibri"/>
      <family val="2"/>
      <scheme val="minor"/>
    </font>
    <font>
      <u/>
      <sz val="10"/>
      <color theme="10"/>
      <name val="Calibri"/>
      <family val="2"/>
      <scheme val="minor"/>
    </font>
    <font>
      <sz val="10.5"/>
      <color theme="1"/>
      <name val="Arial"/>
      <family val="2"/>
    </font>
    <font>
      <sz val="10.5"/>
      <color theme="1"/>
      <name val="Calibri"/>
      <family val="2"/>
      <scheme val="minor"/>
    </font>
    <font>
      <sz val="10.5"/>
      <name val="Arial"/>
      <family val="2"/>
    </font>
    <font>
      <sz val="11"/>
      <name val="Calibri"/>
      <family val="2"/>
      <scheme val="minor"/>
    </font>
    <font>
      <b/>
      <sz val="10.5"/>
      <name val="Arial"/>
      <family val="2"/>
    </font>
    <font>
      <u/>
      <sz val="9"/>
      <color theme="10"/>
      <name val="Calibri"/>
      <family val="2"/>
      <scheme val="minor"/>
    </font>
    <font>
      <sz val="7.5"/>
      <color indexed="8"/>
      <name val="Arial"/>
      <family val="2"/>
    </font>
    <font>
      <sz val="10.5"/>
      <name val="Calibri"/>
      <family val="2"/>
      <scheme val="minor"/>
    </font>
    <font>
      <sz val="11"/>
      <color theme="8"/>
      <name val="Calibri"/>
      <family val="2"/>
      <scheme val="minor"/>
    </font>
    <font>
      <b/>
      <sz val="10"/>
      <color indexed="8"/>
      <name val="Arial"/>
      <family val="2"/>
    </font>
  </fonts>
  <fills count="10">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22"/>
      </top>
      <bottom/>
      <diagonal/>
    </border>
  </borders>
  <cellStyleXfs count="10">
    <xf numFmtId="0" fontId="0" fillId="0" borderId="0"/>
    <xf numFmtId="0" fontId="8" fillId="0" borderId="0"/>
    <xf numFmtId="0" fontId="8" fillId="0" borderId="0"/>
    <xf numFmtId="0" fontId="8" fillId="0" borderId="0"/>
    <xf numFmtId="0" fontId="8" fillId="0" borderId="0"/>
    <xf numFmtId="0" fontId="14" fillId="0" borderId="0" applyNumberFormat="0" applyFill="0" applyBorder="0" applyAlignment="0" applyProtection="0"/>
    <xf numFmtId="164" fontId="25" fillId="0" borderId="0" applyFont="0" applyFill="0" applyBorder="0" applyAlignment="0" applyProtection="0"/>
    <xf numFmtId="9" fontId="25" fillId="0" borderId="0" applyFont="0" applyFill="0" applyBorder="0" applyAlignment="0" applyProtection="0"/>
    <xf numFmtId="0" fontId="18" fillId="0" borderId="0"/>
    <xf numFmtId="0" fontId="21" fillId="0" borderId="0" applyNumberFormat="0" applyFill="0" applyBorder="0" applyAlignment="0" applyProtection="0">
      <alignment vertical="top"/>
      <protection locked="0"/>
    </xf>
  </cellStyleXfs>
  <cellXfs count="324">
    <xf numFmtId="0" fontId="0" fillId="0" borderId="0" xfId="0"/>
    <xf numFmtId="0" fontId="1" fillId="0" borderId="1" xfId="0" applyFont="1" applyBorder="1" applyAlignment="1">
      <alignment horizontal="left" vertical="center" wrapText="1"/>
    </xf>
    <xf numFmtId="0" fontId="2" fillId="0" borderId="0" xfId="0" applyFont="1" applyBorder="1" applyAlignment="1">
      <alignment wrapText="1"/>
    </xf>
    <xf numFmtId="0" fontId="0" fillId="0" borderId="0" xfId="0" applyBorder="1" applyAlignment="1"/>
    <xf numFmtId="0" fontId="1" fillId="0" borderId="2" xfId="0" applyFont="1" applyFill="1" applyBorder="1" applyAlignment="1">
      <alignment horizontal="left" wrapText="1"/>
    </xf>
    <xf numFmtId="165" fontId="2" fillId="0" borderId="2" xfId="0" applyNumberFormat="1" applyFont="1" applyFill="1" applyBorder="1" applyAlignment="1">
      <alignment horizontal="right"/>
    </xf>
    <xf numFmtId="166" fontId="2" fillId="0" borderId="2" xfId="0" applyNumberFormat="1" applyFont="1" applyFill="1" applyBorder="1" applyAlignment="1">
      <alignment horizontal="right"/>
    </xf>
    <xf numFmtId="0" fontId="5" fillId="0" borderId="2" xfId="0" applyFont="1" applyFill="1" applyBorder="1" applyAlignment="1">
      <alignment horizontal="right"/>
    </xf>
    <xf numFmtId="0" fontId="2" fillId="0" borderId="2" xfId="0" applyFont="1" applyFill="1" applyBorder="1" applyAlignment="1">
      <alignment horizontal="left" wrapText="1"/>
    </xf>
    <xf numFmtId="0" fontId="2" fillId="0" borderId="2" xfId="0" applyFont="1" applyFill="1" applyBorder="1" applyAlignment="1">
      <alignment wrapText="1"/>
    </xf>
    <xf numFmtId="0" fontId="1" fillId="0" borderId="2" xfId="0" applyFont="1" applyFill="1" applyBorder="1" applyAlignment="1">
      <alignment wrapText="1"/>
    </xf>
    <xf numFmtId="165" fontId="2" fillId="0" borderId="2" xfId="0" applyNumberFormat="1" applyFont="1" applyFill="1" applyBorder="1"/>
    <xf numFmtId="0" fontId="2" fillId="0" borderId="0" xfId="0" applyFont="1"/>
    <xf numFmtId="0" fontId="7" fillId="0" borderId="0" xfId="0" applyFont="1"/>
    <xf numFmtId="0" fontId="2" fillId="0" borderId="0" xfId="0" applyFont="1" applyBorder="1" applyAlignment="1">
      <alignment wrapText="1"/>
    </xf>
    <xf numFmtId="0" fontId="0" fillId="0" borderId="0" xfId="0" applyFill="1"/>
    <xf numFmtId="0" fontId="8"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wrapText="1"/>
    </xf>
    <xf numFmtId="165" fontId="2" fillId="0" borderId="0" xfId="0" applyNumberFormat="1" applyFont="1" applyFill="1" applyBorder="1" applyAlignment="1">
      <alignment horizontal="right"/>
    </xf>
    <xf numFmtId="0" fontId="2" fillId="0" borderId="0" xfId="0" applyFont="1" applyFill="1"/>
    <xf numFmtId="0" fontId="9" fillId="0" borderId="0" xfId="0" applyFont="1" applyFill="1"/>
    <xf numFmtId="0" fontId="2" fillId="0" borderId="0" xfId="0" applyFont="1" applyBorder="1" applyAlignment="1">
      <alignment wrapText="1"/>
    </xf>
    <xf numFmtId="0" fontId="0" fillId="0" borderId="0" xfId="0" applyBorder="1" applyAlignment="1"/>
    <xf numFmtId="165" fontId="1" fillId="0" borderId="2" xfId="0" applyNumberFormat="1" applyFont="1" applyFill="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0" fillId="0" borderId="0" xfId="0" applyFont="1" applyFill="1" applyBorder="1"/>
    <xf numFmtId="0" fontId="11" fillId="0" borderId="0" xfId="0" applyFont="1"/>
    <xf numFmtId="0" fontId="4" fillId="0" borderId="0" xfId="0" applyFont="1" applyBorder="1" applyAlignment="1"/>
    <xf numFmtId="0" fontId="11" fillId="0" borderId="0" xfId="0" applyFont="1" applyBorder="1" applyAlignment="1"/>
    <xf numFmtId="0" fontId="1" fillId="0" borderId="2" xfId="1"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2" xfId="3" applyFont="1" applyFill="1" applyBorder="1" applyAlignment="1">
      <alignment horizontal="center" vertical="center" wrapText="1"/>
    </xf>
    <xf numFmtId="0" fontId="1" fillId="0" borderId="2" xfId="4" applyFont="1" applyFill="1" applyBorder="1" applyAlignment="1">
      <alignment horizontal="center" vertical="center" wrapText="1"/>
    </xf>
    <xf numFmtId="0" fontId="4" fillId="0" borderId="2" xfId="0" applyFont="1" applyFill="1" applyBorder="1"/>
    <xf numFmtId="0" fontId="2" fillId="0" borderId="0" xfId="1" applyFont="1" applyBorder="1"/>
    <xf numFmtId="0" fontId="5" fillId="0" borderId="0" xfId="0" applyFont="1" applyFill="1" applyBorder="1" applyAlignment="1">
      <alignment horizontal="left" wrapText="1"/>
    </xf>
    <xf numFmtId="0" fontId="2" fillId="0" borderId="0" xfId="1"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0" xfId="3" applyFont="1" applyFill="1" applyBorder="1" applyAlignment="1">
      <alignment horizontal="center" vertical="center" wrapText="1"/>
    </xf>
    <xf numFmtId="0" fontId="2" fillId="0" borderId="0" xfId="4" applyFont="1" applyFill="1" applyBorder="1" applyAlignment="1">
      <alignment horizontal="center" vertical="center" wrapText="1"/>
    </xf>
    <xf numFmtId="0" fontId="5" fillId="0" borderId="0" xfId="0" applyFont="1" applyFill="1" applyBorder="1"/>
    <xf numFmtId="0" fontId="7" fillId="0" borderId="0" xfId="0" applyFont="1" applyAlignment="1">
      <alignment horizontal="left" vertical="top"/>
    </xf>
    <xf numFmtId="0" fontId="2" fillId="0" borderId="0" xfId="0" applyFont="1" applyBorder="1" applyAlignment="1">
      <alignment wrapText="1"/>
    </xf>
    <xf numFmtId="0" fontId="0" fillId="0" borderId="0" xfId="0" applyBorder="1" applyAlignment="1"/>
    <xf numFmtId="0" fontId="7" fillId="0" borderId="0" xfId="0" applyFont="1" applyAlignment="1">
      <alignment vertical="top" wrapText="1"/>
    </xf>
    <xf numFmtId="165" fontId="1" fillId="0" borderId="0" xfId="0" applyNumberFormat="1" applyFont="1" applyFill="1" applyBorder="1" applyAlignment="1">
      <alignment horizontal="center"/>
    </xf>
    <xf numFmtId="166" fontId="2" fillId="0" borderId="0" xfId="0" applyNumberFormat="1" applyFont="1" applyFill="1" applyBorder="1" applyAlignment="1">
      <alignment horizontal="right"/>
    </xf>
    <xf numFmtId="0" fontId="10" fillId="0" borderId="0" xfId="0" applyFont="1" applyFill="1" applyBorder="1" applyAlignment="1"/>
    <xf numFmtId="0" fontId="0" fillId="0" borderId="0" xfId="0" applyAlignment="1">
      <alignment horizontal="left"/>
    </xf>
    <xf numFmtId="0" fontId="16" fillId="0" borderId="0" xfId="0" applyFont="1" applyFill="1" applyBorder="1" applyAlignment="1">
      <alignment horizontal="left" vertical="center" wrapText="1"/>
    </xf>
    <xf numFmtId="0" fontId="16" fillId="0" borderId="0" xfId="0" applyFont="1" applyFill="1" applyBorder="1" applyAlignment="1">
      <alignment horizontal="left" wrapText="1"/>
    </xf>
    <xf numFmtId="165" fontId="16" fillId="0" borderId="0" xfId="0" applyNumberFormat="1" applyFont="1" applyFill="1" applyBorder="1" applyAlignment="1">
      <alignment horizontal="right"/>
    </xf>
    <xf numFmtId="2" fontId="16" fillId="0" borderId="0" xfId="0" applyNumberFormat="1" applyFont="1" applyFill="1" applyBorder="1" applyAlignment="1">
      <alignment horizontal="left" vertical="center" wrapText="1"/>
    </xf>
    <xf numFmtId="0" fontId="17" fillId="0" borderId="0" xfId="0" applyFont="1" applyAlignment="1">
      <alignment vertical="center" wrapText="1" readingOrder="1"/>
    </xf>
    <xf numFmtId="0" fontId="2" fillId="0" borderId="0" xfId="0" applyFont="1" applyAlignment="1">
      <alignment horizontal="left"/>
    </xf>
    <xf numFmtId="0" fontId="7" fillId="0" borderId="0" xfId="0" applyFont="1" applyAlignment="1">
      <alignment horizontal="left"/>
    </xf>
    <xf numFmtId="0" fontId="16" fillId="0" borderId="0" xfId="0" applyFont="1" applyFill="1" applyBorder="1" applyAlignment="1">
      <alignment wrapText="1"/>
    </xf>
    <xf numFmtId="2" fontId="16" fillId="0" borderId="0" xfId="0" applyNumberFormat="1" applyFont="1" applyFill="1" applyBorder="1" applyAlignment="1">
      <alignment vertical="center" wrapText="1"/>
    </xf>
    <xf numFmtId="0" fontId="18" fillId="0" borderId="0" xfId="0" applyFont="1"/>
    <xf numFmtId="0" fontId="18" fillId="0" borderId="0" xfId="0" applyFont="1" applyAlignment="1">
      <alignment horizontal="left" vertical="center"/>
    </xf>
    <xf numFmtId="0" fontId="19" fillId="0" borderId="0" xfId="0" applyFont="1" applyFill="1" applyAlignment="1">
      <alignment horizontal="left" vertical="center"/>
    </xf>
    <xf numFmtId="16" fontId="18" fillId="0" borderId="0" xfId="0" quotePrefix="1" applyNumberFormat="1" applyFont="1" applyAlignment="1">
      <alignment vertical="top"/>
    </xf>
    <xf numFmtId="16" fontId="20" fillId="2" borderId="0" xfId="0" quotePrefix="1" applyNumberFormat="1" applyFont="1" applyFill="1" applyAlignment="1">
      <alignment vertical="top"/>
    </xf>
    <xf numFmtId="0" fontId="18" fillId="2" borderId="0" xfId="0" applyFont="1" applyFill="1" applyAlignment="1">
      <alignment vertical="top" wrapText="1"/>
    </xf>
    <xf numFmtId="16" fontId="20" fillId="3" borderId="0" xfId="0" quotePrefix="1" applyNumberFormat="1" applyFont="1" applyFill="1" applyAlignment="1">
      <alignment vertical="top"/>
    </xf>
    <xf numFmtId="16" fontId="20" fillId="4" borderId="0" xfId="0" quotePrefix="1" applyNumberFormat="1" applyFont="1" applyFill="1" applyAlignment="1">
      <alignment vertical="top"/>
    </xf>
    <xf numFmtId="0" fontId="20" fillId="5" borderId="0" xfId="0" applyFont="1" applyFill="1" applyAlignment="1">
      <alignment vertical="top"/>
    </xf>
    <xf numFmtId="16" fontId="18" fillId="2" borderId="0" xfId="0" quotePrefix="1" applyNumberFormat="1" applyFont="1" applyFill="1" applyAlignment="1">
      <alignment vertical="top"/>
    </xf>
    <xf numFmtId="16" fontId="18" fillId="3" borderId="0" xfId="0" quotePrefix="1" applyNumberFormat="1" applyFont="1" applyFill="1" applyAlignment="1">
      <alignment vertical="top"/>
    </xf>
    <xf numFmtId="16" fontId="18" fillId="7" borderId="0" xfId="0" quotePrefix="1" applyNumberFormat="1" applyFont="1" applyFill="1" applyAlignment="1">
      <alignment vertical="top"/>
    </xf>
    <xf numFmtId="16" fontId="18" fillId="4" borderId="0" xfId="0" quotePrefix="1" applyNumberFormat="1" applyFont="1" applyFill="1" applyAlignment="1">
      <alignment vertical="top"/>
    </xf>
    <xf numFmtId="16" fontId="18" fillId="5" borderId="0" xfId="0" quotePrefix="1" applyNumberFormat="1" applyFont="1" applyFill="1" applyAlignment="1">
      <alignment vertical="top"/>
    </xf>
    <xf numFmtId="16" fontId="18" fillId="6" borderId="0" xfId="0" quotePrefix="1" applyNumberFormat="1" applyFont="1" applyFill="1" applyAlignment="1">
      <alignment vertical="top"/>
    </xf>
    <xf numFmtId="0" fontId="20" fillId="7" borderId="0" xfId="0" applyFont="1" applyFill="1" applyAlignment="1">
      <alignment horizontal="left" vertical="top"/>
    </xf>
    <xf numFmtId="0" fontId="1" fillId="0" borderId="0" xfId="0" applyFont="1" applyFill="1" applyBorder="1"/>
    <xf numFmtId="0" fontId="0" fillId="0" borderId="0" xfId="0" applyBorder="1"/>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20" fillId="0" borderId="2" xfId="0" applyFont="1" applyBorder="1" applyAlignment="1"/>
    <xf numFmtId="0" fontId="20" fillId="0" borderId="0" xfId="0" applyFont="1" applyBorder="1" applyAlignment="1"/>
    <xf numFmtId="0" fontId="5" fillId="0" borderId="0" xfId="0" applyFont="1" applyFill="1" applyBorder="1" applyAlignment="1">
      <alignment horizontal="right" vertical="center"/>
    </xf>
    <xf numFmtId="0" fontId="23" fillId="8" borderId="2" xfId="0" applyFont="1" applyFill="1" applyBorder="1" applyAlignment="1">
      <alignment vertical="center"/>
    </xf>
    <xf numFmtId="0" fontId="22" fillId="8" borderId="3" xfId="0" applyFont="1" applyFill="1" applyBorder="1" applyAlignment="1">
      <alignment vertical="center"/>
    </xf>
    <xf numFmtId="0" fontId="22" fillId="8" borderId="7" xfId="0" applyFont="1" applyFill="1" applyBorder="1" applyAlignment="1">
      <alignment vertical="center"/>
    </xf>
    <xf numFmtId="0" fontId="22" fillId="8" borderId="4" xfId="0" applyFont="1" applyFill="1" applyBorder="1" applyAlignment="1">
      <alignment vertical="center"/>
    </xf>
    <xf numFmtId="0" fontId="1" fillId="0" borderId="2" xfId="0" applyFont="1" applyFill="1" applyBorder="1" applyAlignment="1">
      <alignment horizontal="center" vertical="center" wrapText="1"/>
    </xf>
    <xf numFmtId="0" fontId="18" fillId="0" borderId="0" xfId="0" applyFont="1" applyFill="1" applyAlignment="1">
      <alignment vertical="top" wrapText="1"/>
    </xf>
    <xf numFmtId="0" fontId="7" fillId="0" borderId="0" xfId="0" applyFont="1" applyAlignment="1">
      <alignment vertical="center" wrapText="1"/>
    </xf>
    <xf numFmtId="0" fontId="2" fillId="0" borderId="0" xfId="0" applyFont="1" applyFill="1" applyBorder="1" applyAlignment="1">
      <alignment horizontal="right" vertical="center" wrapText="1"/>
    </xf>
    <xf numFmtId="0" fontId="7" fillId="0" borderId="0" xfId="0" applyFont="1" applyFill="1" applyBorder="1" applyAlignment="1">
      <alignment vertical="top"/>
    </xf>
    <xf numFmtId="0" fontId="5" fillId="0" borderId="0" xfId="0" applyFont="1" applyFill="1" applyBorder="1" applyAlignment="1">
      <alignment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1" fillId="0" borderId="0" xfId="1" applyFont="1" applyFill="1" applyBorder="1" applyAlignment="1">
      <alignment horizontal="center" vertical="center"/>
    </xf>
    <xf numFmtId="0" fontId="1" fillId="0" borderId="0" xfId="2" applyFont="1" applyFill="1" applyBorder="1" applyAlignment="1">
      <alignment horizontal="center" vertical="center"/>
    </xf>
    <xf numFmtId="0" fontId="1" fillId="0" borderId="0" xfId="3" applyFont="1" applyFill="1" applyBorder="1" applyAlignment="1">
      <alignment horizontal="center" vertical="center"/>
    </xf>
    <xf numFmtId="0" fontId="1" fillId="0" borderId="0" xfId="4" applyFont="1" applyFill="1" applyBorder="1" applyAlignment="1">
      <alignment horizontal="center" vertical="center"/>
    </xf>
    <xf numFmtId="0" fontId="4" fillId="0" borderId="0" xfId="0" applyFont="1" applyFill="1" applyBorder="1" applyAlignment="1"/>
    <xf numFmtId="0" fontId="2" fillId="0" borderId="0" xfId="0" applyFont="1" applyFill="1" applyBorder="1" applyAlignment="1"/>
    <xf numFmtId="0" fontId="2" fillId="0" borderId="0" xfId="1" applyFont="1" applyFill="1" applyBorder="1" applyAlignment="1"/>
    <xf numFmtId="0" fontId="11" fillId="0" borderId="0" xfId="0" applyFont="1" applyFill="1" applyBorder="1" applyAlignment="1"/>
    <xf numFmtId="0" fontId="7" fillId="0" borderId="0" xfId="0" applyFont="1" applyFill="1" applyBorder="1" applyAlignment="1"/>
    <xf numFmtId="0" fontId="0" fillId="0" borderId="0" xfId="0" applyFill="1" applyBorder="1" applyAlignment="1"/>
    <xf numFmtId="0" fontId="5" fillId="0" borderId="0" xfId="0" applyFont="1" applyFill="1" applyBorder="1" applyAlignment="1">
      <alignment horizontal="left"/>
    </xf>
    <xf numFmtId="0" fontId="5" fillId="0" borderId="0" xfId="0" applyFont="1" applyFill="1" applyBorder="1" applyAlignment="1"/>
    <xf numFmtId="0" fontId="2" fillId="0" borderId="0" xfId="1" applyFont="1" applyFill="1" applyBorder="1" applyAlignment="1">
      <alignment horizontal="center" vertical="center"/>
    </xf>
    <xf numFmtId="0" fontId="2" fillId="0" borderId="0" xfId="2" applyFont="1" applyFill="1" applyBorder="1" applyAlignment="1">
      <alignment horizontal="center" vertical="center"/>
    </xf>
    <xf numFmtId="0" fontId="2" fillId="0" borderId="0" xfId="3" applyFont="1" applyFill="1" applyBorder="1" applyAlignment="1">
      <alignment horizontal="center" vertical="center"/>
    </xf>
    <xf numFmtId="0" fontId="2" fillId="0" borderId="0" xfId="4" applyFont="1" applyFill="1" applyBorder="1" applyAlignment="1">
      <alignment horizontal="center" vertical="center"/>
    </xf>
    <xf numFmtId="0" fontId="18" fillId="0" borderId="0" xfId="0" applyFont="1" applyFill="1" applyAlignment="1"/>
    <xf numFmtId="0" fontId="24" fillId="0" borderId="2" xfId="0" applyFont="1" applyBorder="1" applyAlignment="1"/>
    <xf numFmtId="0" fontId="5" fillId="0" borderId="0" xfId="0" applyFont="1" applyFill="1" applyBorder="1" applyAlignment="1">
      <alignment horizontal="right"/>
    </xf>
    <xf numFmtId="0" fontId="20" fillId="0" borderId="0" xfId="0" applyFont="1" applyFill="1" applyBorder="1" applyAlignment="1">
      <alignment horizontal="right"/>
    </xf>
    <xf numFmtId="0" fontId="2" fillId="0" borderId="0" xfId="0" applyFont="1" applyFill="1" applyBorder="1" applyAlignment="1">
      <alignment horizontal="right"/>
    </xf>
    <xf numFmtId="0" fontId="7" fillId="0" borderId="0" xfId="0" applyFont="1" applyAlignment="1">
      <alignment vertical="top" wrapText="1"/>
    </xf>
    <xf numFmtId="0" fontId="26" fillId="0" borderId="9" xfId="0" applyFont="1" applyFill="1" applyBorder="1" applyAlignment="1">
      <alignment horizontal="left" vertical="center"/>
    </xf>
    <xf numFmtId="0" fontId="26" fillId="0" borderId="3" xfId="0" applyFont="1" applyFill="1" applyBorder="1" applyAlignment="1">
      <alignment horizontal="left" vertical="center"/>
    </xf>
    <xf numFmtId="0" fontId="5" fillId="0" borderId="2" xfId="0" applyFont="1" applyFill="1" applyBorder="1"/>
    <xf numFmtId="167" fontId="5" fillId="0" borderId="2" xfId="6" applyNumberFormat="1" applyFont="1" applyFill="1" applyBorder="1" applyAlignment="1">
      <alignment horizontal="right"/>
    </xf>
    <xf numFmtId="0" fontId="5" fillId="0" borderId="6" xfId="0" applyFont="1" applyFill="1" applyBorder="1" applyAlignment="1">
      <alignment horizontal="left" wrapText="1"/>
    </xf>
    <xf numFmtId="0" fontId="2" fillId="0" borderId="5" xfId="0" applyFont="1" applyFill="1" applyBorder="1"/>
    <xf numFmtId="0" fontId="2" fillId="0" borderId="0" xfId="0" applyFont="1" applyAlignment="1">
      <alignment vertical="top"/>
    </xf>
    <xf numFmtId="0" fontId="1" fillId="0" borderId="6" xfId="0" applyFont="1" applyFill="1" applyBorder="1"/>
    <xf numFmtId="0" fontId="1" fillId="0" borderId="5" xfId="0" applyFont="1" applyFill="1" applyBorder="1" applyAlignment="1">
      <alignment horizontal="left" wrapText="1"/>
    </xf>
    <xf numFmtId="0" fontId="21" fillId="6" borderId="0" xfId="5" applyFont="1" applyFill="1" applyAlignment="1">
      <alignment horizontal="center" vertical="top"/>
    </xf>
    <xf numFmtId="0" fontId="21" fillId="2" borderId="0" xfId="5" applyFont="1" applyFill="1" applyAlignment="1">
      <alignment horizontal="center" vertical="top"/>
    </xf>
    <xf numFmtId="0" fontId="21" fillId="3" borderId="0" xfId="5" applyFont="1" applyFill="1" applyAlignment="1">
      <alignment horizontal="center" vertical="top"/>
    </xf>
    <xf numFmtId="0" fontId="21" fillId="4" borderId="0" xfId="5" quotePrefix="1" applyFont="1" applyFill="1" applyAlignment="1">
      <alignment horizontal="center" vertical="top"/>
    </xf>
    <xf numFmtId="0" fontId="21" fillId="4" borderId="0" xfId="5" applyFont="1" applyFill="1" applyAlignment="1">
      <alignment horizontal="center" vertical="top"/>
    </xf>
    <xf numFmtId="0" fontId="21" fillId="5" borderId="0" xfId="5" applyFont="1" applyFill="1" applyAlignment="1">
      <alignment horizontal="center" vertical="top"/>
    </xf>
    <xf numFmtId="0" fontId="18" fillId="6" borderId="0" xfId="0" applyFont="1" applyFill="1" applyAlignment="1">
      <alignment horizontal="center" vertical="top"/>
    </xf>
    <xf numFmtId="0" fontId="18" fillId="7" borderId="0" xfId="0" applyFont="1" applyFill="1" applyAlignment="1">
      <alignment horizontal="center" vertical="top"/>
    </xf>
    <xf numFmtId="0" fontId="20" fillId="7" borderId="0" xfId="0" applyFont="1" applyFill="1" applyAlignment="1">
      <alignment horizontal="left" vertical="top" wrapText="1"/>
    </xf>
    <xf numFmtId="0" fontId="4" fillId="0" borderId="0" xfId="0" applyFont="1" applyFill="1" applyBorder="1" applyAlignment="1">
      <alignment horizontal="right" vertical="center"/>
    </xf>
    <xf numFmtId="0" fontId="20" fillId="0" borderId="0" xfId="0" applyFont="1"/>
    <xf numFmtId="166" fontId="2" fillId="0" borderId="0" xfId="7" applyNumberFormat="1" applyFont="1" applyFill="1" applyBorder="1" applyAlignment="1">
      <alignment horizontal="right"/>
    </xf>
    <xf numFmtId="0" fontId="11" fillId="7" borderId="0" xfId="0" applyFont="1" applyFill="1" applyBorder="1" applyAlignment="1">
      <alignment wrapText="1"/>
    </xf>
    <xf numFmtId="0" fontId="2" fillId="0" borderId="0" xfId="0" applyFont="1" applyBorder="1"/>
    <xf numFmtId="0" fontId="7" fillId="0" borderId="0" xfId="0" applyFont="1" applyBorder="1"/>
    <xf numFmtId="0" fontId="11" fillId="7" borderId="0" xfId="0" applyFont="1" applyFill="1" applyBorder="1" applyAlignment="1">
      <alignment vertical="top"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27" fillId="0" borderId="0" xfId="0" applyFont="1"/>
    <xf numFmtId="0" fontId="1" fillId="0" borderId="0" xfId="0" applyFont="1" applyBorder="1" applyAlignment="1">
      <alignment vertical="center" wrapText="1"/>
    </xf>
    <xf numFmtId="0" fontId="28" fillId="0" borderId="0" xfId="5" applyFont="1" applyAlignment="1"/>
    <xf numFmtId="0" fontId="14" fillId="0" borderId="0" xfId="5" applyAlignment="1">
      <alignment wrapText="1"/>
    </xf>
    <xf numFmtId="0" fontId="28" fillId="0" borderId="0" xfId="5" applyFont="1" applyAlignment="1">
      <alignment wrapText="1"/>
    </xf>
    <xf numFmtId="0" fontId="28" fillId="0" borderId="0" xfId="5" applyFont="1" applyAlignment="1">
      <alignment horizontal="left" wrapText="1"/>
    </xf>
    <xf numFmtId="0" fontId="14" fillId="0" borderId="0" xfId="5" applyAlignment="1"/>
    <xf numFmtId="0" fontId="20" fillId="0" borderId="0" xfId="0" applyFont="1" applyFill="1" applyAlignment="1">
      <alignment horizontal="left" vertical="top"/>
    </xf>
    <xf numFmtId="16" fontId="20" fillId="4" borderId="0" xfId="0" applyNumberFormat="1" applyFont="1" applyFill="1" applyAlignment="1">
      <alignment vertical="top"/>
    </xf>
    <xf numFmtId="16" fontId="20" fillId="0" borderId="0" xfId="0" applyNumberFormat="1" applyFont="1" applyAlignment="1">
      <alignment vertical="top"/>
    </xf>
    <xf numFmtId="16" fontId="20" fillId="0" borderId="0" xfId="0" quotePrefix="1" applyNumberFormat="1" applyFont="1" applyAlignment="1">
      <alignment vertical="top"/>
    </xf>
    <xf numFmtId="0" fontId="4" fillId="0" borderId="6" xfId="0" applyFont="1" applyFill="1" applyBorder="1" applyAlignment="1">
      <alignment horizontal="center" vertical="center"/>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1" fillId="0" borderId="2" xfId="0" applyFont="1" applyFill="1" applyBorder="1" applyAlignment="1">
      <alignment horizontal="center" vertical="center" wrapText="1"/>
    </xf>
    <xf numFmtId="0" fontId="0" fillId="0" borderId="0" xfId="0" applyBorder="1" applyAlignment="1"/>
    <xf numFmtId="165" fontId="5" fillId="0" borderId="2" xfId="0" applyNumberFormat="1" applyFont="1" applyFill="1" applyBorder="1" applyAlignment="1">
      <alignment horizontal="right"/>
    </xf>
    <xf numFmtId="165" fontId="5" fillId="0" borderId="2" xfId="0" applyNumberFormat="1" applyFont="1" applyFill="1" applyBorder="1"/>
    <xf numFmtId="165" fontId="0" fillId="0" borderId="0" xfId="0" applyNumberFormat="1"/>
    <xf numFmtId="16" fontId="18" fillId="0" borderId="0" xfId="0" quotePrefix="1" applyNumberFormat="1" applyFont="1" applyFill="1" applyAlignment="1">
      <alignment horizontal="left" vertical="top"/>
    </xf>
    <xf numFmtId="0" fontId="20" fillId="0" borderId="0" xfId="0" applyFont="1" applyFill="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11" fillId="0" borderId="0" xfId="0" applyFont="1" applyFill="1" applyBorder="1" applyAlignment="1">
      <alignment wrapText="1"/>
    </xf>
    <xf numFmtId="0" fontId="18" fillId="0" borderId="0" xfId="0" applyFont="1" applyFill="1"/>
    <xf numFmtId="0" fontId="18" fillId="8" borderId="0" xfId="0" applyFont="1" applyFill="1"/>
    <xf numFmtId="16" fontId="20" fillId="8" borderId="0" xfId="0" quotePrefix="1" applyNumberFormat="1" applyFont="1" applyFill="1" applyAlignment="1">
      <alignment vertical="top"/>
    </xf>
    <xf numFmtId="0" fontId="18" fillId="8" borderId="0" xfId="0" applyFont="1" applyFill="1" applyAlignment="1">
      <alignment horizontal="left" vertical="top" wrapText="1"/>
    </xf>
    <xf numFmtId="0" fontId="18" fillId="8" borderId="0" xfId="0" applyFont="1" applyFill="1" applyAlignment="1">
      <alignment horizontal="center" vertical="top"/>
    </xf>
    <xf numFmtId="0" fontId="21" fillId="8" borderId="0" xfId="5" applyFont="1" applyFill="1" applyAlignment="1">
      <alignment horizontal="center" vertical="top"/>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1" fillId="0" borderId="2" xfId="0" applyFont="1" applyFill="1" applyBorder="1" applyAlignment="1">
      <alignment horizontal="center" vertical="center" wrapText="1"/>
    </xf>
    <xf numFmtId="0" fontId="0" fillId="0" borderId="0" xfId="0" applyBorder="1" applyAlignment="1"/>
    <xf numFmtId="0" fontId="0" fillId="0" borderId="0" xfId="0" applyAlignment="1">
      <alignment vertical="top"/>
    </xf>
    <xf numFmtId="0" fontId="4" fillId="0" borderId="6" xfId="0" applyFont="1" applyFill="1" applyBorder="1" applyAlignment="1">
      <alignment horizontal="center" vertical="center"/>
    </xf>
    <xf numFmtId="0" fontId="28" fillId="0" borderId="0" xfId="5" applyFont="1" applyAlignment="1">
      <alignment horizontal="right" wrapText="1"/>
    </xf>
    <xf numFmtId="0" fontId="23" fillId="0" borderId="0" xfId="0" applyFont="1" applyAlignment="1">
      <alignment textRotation="90"/>
    </xf>
    <xf numFmtId="0" fontId="2" fillId="0" borderId="0" xfId="0" applyFont="1" applyFill="1" applyBorder="1" applyAlignment="1">
      <alignment horizontal="right" wrapText="1"/>
    </xf>
    <xf numFmtId="0" fontId="16" fillId="0" borderId="0" xfId="0" applyFont="1" applyFill="1" applyBorder="1" applyAlignment="1">
      <alignment horizontal="right" wrapText="1"/>
    </xf>
    <xf numFmtId="0" fontId="2" fillId="0" borderId="0" xfId="0" applyFont="1" applyAlignment="1">
      <alignment horizontal="left" vertical="top"/>
    </xf>
    <xf numFmtId="0" fontId="20" fillId="0" borderId="0" xfId="0" applyFont="1" applyBorder="1" applyAlignment="1">
      <alignment horizontal="right"/>
    </xf>
    <xf numFmtId="165" fontId="2" fillId="0" borderId="10" xfId="0" applyNumberFormat="1" applyFont="1" applyFill="1" applyBorder="1" applyAlignment="1">
      <alignment horizontal="right"/>
    </xf>
    <xf numFmtId="165" fontId="20"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alignment vertical="center"/>
    </xf>
    <xf numFmtId="1" fontId="5" fillId="0" borderId="0" xfId="0" applyNumberFormat="1" applyFont="1" applyFill="1" applyBorder="1" applyAlignment="1">
      <alignment horizontal="right" vertical="center"/>
    </xf>
    <xf numFmtId="166" fontId="0" fillId="0" borderId="0" xfId="0" applyNumberFormat="1"/>
    <xf numFmtId="166" fontId="0" fillId="0" borderId="0" xfId="0" applyNumberFormat="1" applyBorder="1"/>
    <xf numFmtId="166" fontId="4" fillId="0" borderId="0" xfId="0" applyNumberFormat="1" applyFont="1" applyFill="1" applyBorder="1" applyAlignment="1"/>
    <xf numFmtId="166" fontId="4" fillId="0" borderId="0" xfId="0" applyNumberFormat="1" applyFont="1" applyFill="1" applyBorder="1" applyAlignment="1">
      <alignment horizontal="right" vertical="center"/>
    </xf>
    <xf numFmtId="0" fontId="2" fillId="0" borderId="0" xfId="0" applyFont="1" applyFill="1" applyBorder="1" applyAlignment="1">
      <alignment vertical="center" wrapText="1"/>
    </xf>
    <xf numFmtId="168" fontId="2" fillId="9" borderId="0" xfId="0" applyNumberFormat="1" applyFont="1" applyFill="1" applyBorder="1" applyAlignment="1">
      <alignment wrapText="1"/>
    </xf>
    <xf numFmtId="168" fontId="2" fillId="0" borderId="0" xfId="0" applyNumberFormat="1" applyFont="1" applyFill="1" applyBorder="1" applyAlignment="1">
      <alignment wrapText="1"/>
    </xf>
    <xf numFmtId="0" fontId="20" fillId="6" borderId="0" xfId="0" applyFont="1" applyFill="1" applyAlignment="1">
      <alignment vertical="top"/>
    </xf>
    <xf numFmtId="0" fontId="1" fillId="0" borderId="2"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Border="1" applyAlignment="1"/>
    <xf numFmtId="0" fontId="0" fillId="0" borderId="0" xfId="0" applyAlignment="1">
      <alignment vertical="top"/>
    </xf>
    <xf numFmtId="0" fontId="0" fillId="0" borderId="0" xfId="0" applyFont="1"/>
    <xf numFmtId="0" fontId="4" fillId="0" borderId="6" xfId="0" applyFont="1" applyFill="1" applyBorder="1" applyAlignment="1">
      <alignment horizontal="center" vertical="center"/>
    </xf>
    <xf numFmtId="2" fontId="16" fillId="0" borderId="0" xfId="0" applyNumberFormat="1" applyFont="1" applyFill="1" applyBorder="1" applyAlignment="1">
      <alignment horizontal="right" vertical="center" wrapText="1"/>
    </xf>
    <xf numFmtId="0" fontId="34" fillId="0" borderId="0" xfId="5" applyFont="1" applyAlignment="1">
      <alignment horizontal="right"/>
    </xf>
    <xf numFmtId="10" fontId="11" fillId="0" borderId="0" xfId="0" applyNumberFormat="1" applyFont="1"/>
    <xf numFmtId="10" fontId="0" fillId="0" borderId="0" xfId="0" applyNumberFormat="1"/>
    <xf numFmtId="0" fontId="14" fillId="2" borderId="0" xfId="5" applyFill="1" applyAlignment="1">
      <alignment horizontal="center" vertical="top"/>
    </xf>
    <xf numFmtId="0" fontId="14" fillId="3" borderId="0" xfId="5" applyFill="1" applyAlignment="1">
      <alignment horizontal="center" vertical="top"/>
    </xf>
    <xf numFmtId="0" fontId="14" fillId="5" borderId="0" xfId="5" applyFill="1" applyAlignment="1">
      <alignment horizontal="center" vertical="top"/>
    </xf>
    <xf numFmtId="0" fontId="14" fillId="6" borderId="0" xfId="5" applyFill="1" applyAlignment="1">
      <alignment horizontal="center" vertical="top"/>
    </xf>
    <xf numFmtId="0" fontId="14" fillId="7" borderId="0" xfId="5" applyFill="1" applyAlignment="1">
      <alignment horizontal="center" vertical="top"/>
    </xf>
    <xf numFmtId="0" fontId="21" fillId="7" borderId="0" xfId="5" applyFont="1" applyFill="1" applyAlignment="1">
      <alignment horizontal="center" vertical="top"/>
    </xf>
    <xf numFmtId="0" fontId="1" fillId="0" borderId="2" xfId="0" applyFont="1" applyFill="1" applyBorder="1" applyAlignment="1">
      <alignment horizontal="center" vertical="center" wrapText="1"/>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0" fillId="0" borderId="0" xfId="0" applyBorder="1" applyAlignment="1"/>
    <xf numFmtId="0" fontId="0" fillId="0" borderId="0" xfId="0" applyAlignment="1">
      <alignment vertical="top"/>
    </xf>
    <xf numFmtId="0" fontId="4" fillId="0" borderId="0" xfId="0" applyFont="1" applyBorder="1" applyAlignment="1">
      <alignment wrapText="1"/>
    </xf>
    <xf numFmtId="0" fontId="14" fillId="0" borderId="0" xfId="5" applyAlignment="1">
      <alignment horizontal="right"/>
    </xf>
    <xf numFmtId="0" fontId="4" fillId="0" borderId="6"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xf>
    <xf numFmtId="0" fontId="14" fillId="4" borderId="0" xfId="5" quotePrefix="1" applyFill="1" applyAlignment="1">
      <alignment horizontal="center" vertical="top"/>
    </xf>
    <xf numFmtId="165" fontId="37" fillId="0" borderId="0" xfId="0" applyNumberFormat="1" applyFont="1"/>
    <xf numFmtId="10" fontId="37" fillId="0" borderId="0" xfId="0" applyNumberFormat="1" applyFont="1"/>
    <xf numFmtId="166" fontId="37" fillId="0" borderId="0" xfId="0" applyNumberFormat="1" applyFont="1"/>
    <xf numFmtId="0" fontId="37" fillId="0" borderId="0" xfId="0" applyFont="1"/>
    <xf numFmtId="169" fontId="2" fillId="0" borderId="0" xfId="0" applyNumberFormat="1" applyFont="1" applyFill="1" applyBorder="1" applyAlignment="1">
      <alignment horizontal="right"/>
    </xf>
    <xf numFmtId="166" fontId="37" fillId="0" borderId="0" xfId="7" applyNumberFormat="1" applyFont="1"/>
    <xf numFmtId="0" fontId="5" fillId="0" borderId="2" xfId="0" applyFont="1" applyFill="1" applyBorder="1" applyAlignment="1">
      <alignment horizontal="center" vertical="center"/>
    </xf>
    <xf numFmtId="0" fontId="35" fillId="0" borderId="0" xfId="0" applyFont="1" applyFill="1" applyBorder="1" applyAlignment="1">
      <alignment horizontal="center" vertical="center"/>
    </xf>
    <xf numFmtId="9" fontId="0" fillId="0" borderId="0" xfId="7" applyFont="1"/>
    <xf numFmtId="165" fontId="8" fillId="0" borderId="2" xfId="0" applyNumberFormat="1" applyFont="1" applyFill="1" applyBorder="1" applyAlignment="1">
      <alignment horizontal="right"/>
    </xf>
    <xf numFmtId="0" fontId="23" fillId="8" borderId="3" xfId="0" applyFont="1" applyFill="1" applyBorder="1" applyAlignment="1">
      <alignment horizontal="center" vertical="center"/>
    </xf>
    <xf numFmtId="0" fontId="23" fillId="8" borderId="7" xfId="0" applyFont="1" applyFill="1" applyBorder="1" applyAlignment="1">
      <alignment horizontal="center" vertical="center"/>
    </xf>
    <xf numFmtId="0" fontId="18" fillId="8" borderId="0" xfId="0" applyFont="1" applyFill="1" applyAlignment="1">
      <alignment horizontal="left" vertical="top" wrapText="1"/>
    </xf>
    <xf numFmtId="0" fontId="18" fillId="5" borderId="0" xfId="0" applyFont="1" applyFill="1" applyAlignment="1">
      <alignment vertical="top" wrapText="1"/>
    </xf>
    <xf numFmtId="16" fontId="18" fillId="7" borderId="0" xfId="0" quotePrefix="1" applyNumberFormat="1" applyFont="1" applyFill="1" applyAlignment="1">
      <alignment horizontal="left" vertical="top"/>
    </xf>
    <xf numFmtId="0" fontId="20" fillId="7" borderId="0" xfId="0" applyFont="1" applyFill="1" applyAlignment="1">
      <alignment horizontal="left" vertical="top" wrapText="1"/>
    </xf>
    <xf numFmtId="0" fontId="11" fillId="7" borderId="0" xfId="0" applyFont="1" applyFill="1" applyBorder="1" applyAlignment="1">
      <alignment horizontal="left" vertical="top" wrapText="1"/>
    </xf>
    <xf numFmtId="16" fontId="20" fillId="6" borderId="0" xfId="0" applyNumberFormat="1" applyFont="1" applyFill="1" applyAlignment="1">
      <alignment horizontal="left" vertical="top" wrapText="1"/>
    </xf>
    <xf numFmtId="0" fontId="18" fillId="7" borderId="0" xfId="0" applyFont="1" applyFill="1" applyAlignment="1">
      <alignment horizontal="left" vertical="top" wrapText="1"/>
    </xf>
    <xf numFmtId="0" fontId="18" fillId="6" borderId="0" xfId="0" applyFont="1" applyFill="1" applyAlignment="1">
      <alignment horizontal="left" vertical="top" wrapText="1"/>
    </xf>
    <xf numFmtId="0" fontId="13" fillId="0" borderId="0" xfId="0" applyFont="1" applyFill="1" applyBorder="1" applyAlignment="1">
      <alignment horizontal="left" vertical="center" wrapText="1"/>
    </xf>
    <xf numFmtId="0" fontId="18" fillId="3" borderId="0" xfId="0" applyFont="1" applyFill="1" applyAlignment="1">
      <alignment horizontal="left" vertical="top" wrapText="1"/>
    </xf>
    <xf numFmtId="0" fontId="18" fillId="2" borderId="0" xfId="0" applyFont="1" applyFill="1" applyAlignment="1">
      <alignment horizontal="left" vertical="top" wrapText="1"/>
    </xf>
    <xf numFmtId="0" fontId="18" fillId="4" borderId="0" xfId="0" applyFont="1" applyFill="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31" fillId="0" borderId="0" xfId="0" applyFont="1" applyAlignment="1">
      <alignment horizontal="justify" wrapText="1"/>
    </xf>
    <xf numFmtId="0" fontId="32" fillId="0" borderId="0" xfId="0" applyFont="1" applyAlignment="1">
      <alignment horizontal="justify" wrapText="1"/>
    </xf>
    <xf numFmtId="0" fontId="14" fillId="0" borderId="0" xfId="9" applyFont="1" applyAlignment="1" applyProtection="1">
      <alignment horizontal="left" vertical="top" wrapText="1"/>
    </xf>
    <xf numFmtId="0" fontId="19" fillId="0" borderId="0" xfId="0" applyFont="1" applyAlignment="1">
      <alignment horizontal="left"/>
    </xf>
    <xf numFmtId="0" fontId="29" fillId="0" borderId="0" xfId="0" applyFont="1" applyAlignment="1">
      <alignment horizontal="justify" wrapText="1"/>
    </xf>
    <xf numFmtId="0" fontId="30" fillId="0" borderId="0" xfId="0" applyFont="1" applyAlignment="1">
      <alignment horizontal="justify" wrapText="1"/>
    </xf>
    <xf numFmtId="0" fontId="36" fillId="0" borderId="0" xfId="0" applyFont="1" applyAlignment="1">
      <alignment horizontal="justify" wrapText="1"/>
    </xf>
    <xf numFmtId="0" fontId="0" fillId="0" borderId="0" xfId="0" applyFont="1" applyAlignment="1">
      <alignment horizontal="justify"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8" fillId="0" borderId="0" xfId="5" applyFont="1" applyAlignment="1">
      <alignment horizontal="right"/>
    </xf>
    <xf numFmtId="0" fontId="26" fillId="0" borderId="0" xfId="0" applyFont="1" applyBorder="1" applyAlignment="1">
      <alignment horizontal="left" vertical="center" wrapText="1"/>
    </xf>
    <xf numFmtId="0" fontId="8" fillId="0" borderId="0" xfId="0" applyFont="1" applyBorder="1" applyAlignment="1">
      <alignment wrapText="1"/>
    </xf>
    <xf numFmtId="0" fontId="27" fillId="0" borderId="0" xfId="0" applyFont="1" applyBorder="1" applyAlignment="1">
      <alignment wrapText="1"/>
    </xf>
    <xf numFmtId="0" fontId="27" fillId="0" borderId="0" xfId="0" applyFont="1" applyAlignment="1">
      <alignment wrapText="1"/>
    </xf>
    <xf numFmtId="0" fontId="1" fillId="0" borderId="0" xfId="0" applyFont="1" applyBorder="1" applyAlignment="1">
      <alignment horizontal="left"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wrapText="1"/>
    </xf>
    <xf numFmtId="0" fontId="34" fillId="0" borderId="0" xfId="5" applyFont="1" applyAlignment="1">
      <alignment horizontal="right"/>
    </xf>
    <xf numFmtId="0" fontId="2"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1" fillId="0" borderId="0" xfId="0" applyFont="1" applyBorder="1" applyAlignment="1">
      <alignment horizontal="left" vertical="center" shrinkToFit="1"/>
    </xf>
    <xf numFmtId="0" fontId="2" fillId="0" borderId="0" xfId="0" applyFont="1" applyBorder="1" applyAlignment="1">
      <alignment shrinkToFit="1"/>
    </xf>
    <xf numFmtId="0" fontId="0" fillId="0" borderId="0" xfId="0" applyBorder="1" applyAlignment="1">
      <alignment shrinkToFit="1"/>
    </xf>
    <xf numFmtId="0" fontId="0" fillId="0" borderId="0" xfId="0" applyAlignment="1">
      <alignment shrinkToFit="1"/>
    </xf>
    <xf numFmtId="0" fontId="1" fillId="0" borderId="3" xfId="0" applyFont="1" applyFill="1" applyBorder="1" applyAlignment="1">
      <alignment horizontal="center"/>
    </xf>
    <xf numFmtId="0" fontId="10" fillId="0" borderId="4" xfId="0" applyFont="1" applyFill="1" applyBorder="1" applyAlignment="1">
      <alignment horizontal="center"/>
    </xf>
    <xf numFmtId="0" fontId="1" fillId="0" borderId="2" xfId="0" applyFont="1" applyFill="1" applyBorder="1" applyAlignment="1">
      <alignment horizontal="center"/>
    </xf>
    <xf numFmtId="0" fontId="10" fillId="0" borderId="2" xfId="0" applyFont="1" applyFill="1" applyBorder="1" applyAlignment="1">
      <alignment horizontal="center"/>
    </xf>
    <xf numFmtId="0" fontId="0" fillId="0" borderId="0" xfId="0" applyBorder="1" applyAlignment="1"/>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xf>
    <xf numFmtId="0" fontId="2" fillId="0" borderId="0" xfId="0" applyFont="1" applyFill="1" applyBorder="1" applyAlignment="1">
      <alignment horizontal="left" vertical="top" wrapText="1"/>
    </xf>
    <xf numFmtId="0" fontId="0" fillId="0" borderId="0" xfId="0" applyAlignment="1">
      <alignment vertical="top"/>
    </xf>
    <xf numFmtId="0" fontId="5"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11" fillId="0" borderId="0" xfId="0" applyFont="1" applyFill="1" applyBorder="1" applyAlignment="1">
      <alignment horizontal="center" wrapText="1"/>
    </xf>
    <xf numFmtId="0" fontId="2" fillId="0" borderId="0" xfId="0" applyFont="1" applyAlignment="1">
      <alignment horizontal="left" vertical="top" wrapText="1"/>
    </xf>
    <xf numFmtId="0" fontId="11" fillId="0" borderId="4" xfId="0" applyFont="1" applyFill="1" applyBorder="1" applyAlignment="1">
      <alignment horizontal="center" vertical="center" wrapText="1"/>
    </xf>
    <xf numFmtId="0" fontId="4" fillId="0" borderId="0" xfId="0" applyFont="1" applyBorder="1" applyAlignment="1">
      <alignment wrapText="1"/>
    </xf>
    <xf numFmtId="0" fontId="14" fillId="0" borderId="0" xfId="5" applyAlignment="1">
      <alignment horizontal="right"/>
    </xf>
    <xf numFmtId="0" fontId="17" fillId="0" borderId="0" xfId="0" applyFont="1" applyAlignment="1">
      <alignment horizontal="left" vertical="center" wrapText="1" readingOrder="1"/>
    </xf>
    <xf numFmtId="0" fontId="7" fillId="0" borderId="0" xfId="0" applyFont="1" applyAlignment="1">
      <alignment horizontal="left" vertical="center" wrapText="1"/>
    </xf>
    <xf numFmtId="0" fontId="1" fillId="0" borderId="0" xfId="0" applyFont="1" applyFill="1" applyBorder="1" applyAlignment="1">
      <alignment horizontal="left" wrapText="1"/>
    </xf>
    <xf numFmtId="0" fontId="14" fillId="0" borderId="0" xfId="5" applyAlignment="1">
      <alignment horizontal="left" vertical="center" wrapText="1"/>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xf>
    <xf numFmtId="0" fontId="4" fillId="0" borderId="7" xfId="0" applyFont="1" applyFill="1" applyBorder="1" applyAlignment="1">
      <alignment horizontal="center"/>
    </xf>
    <xf numFmtId="0" fontId="4" fillId="0" borderId="4"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left"/>
    </xf>
    <xf numFmtId="0" fontId="28" fillId="0" borderId="0" xfId="5" applyFont="1" applyAlignment="1">
      <alignment horizontal="center"/>
    </xf>
    <xf numFmtId="0" fontId="4" fillId="0" borderId="0" xfId="0" applyFont="1" applyBorder="1" applyAlignment="1">
      <alignment horizontal="left" wrapText="1"/>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38" fillId="0" borderId="3" xfId="0" applyFont="1" applyFill="1" applyBorder="1" applyAlignment="1">
      <alignment horizontal="center"/>
    </xf>
    <xf numFmtId="0" fontId="38" fillId="0" borderId="7" xfId="0" applyFont="1" applyFill="1" applyBorder="1" applyAlignment="1">
      <alignment horizontal="center"/>
    </xf>
    <xf numFmtId="0" fontId="38" fillId="0" borderId="4" xfId="0" applyFont="1" applyFill="1" applyBorder="1" applyAlignment="1">
      <alignment horizontal="center"/>
    </xf>
    <xf numFmtId="0" fontId="4" fillId="0" borderId="0" xfId="0" applyFont="1" applyFill="1" applyBorder="1" applyAlignment="1">
      <alignment horizontal="center"/>
    </xf>
  </cellXfs>
  <cellStyles count="10">
    <cellStyle name="Komma" xfId="6" builtinId="3"/>
    <cellStyle name="Link" xfId="5" builtinId="8"/>
    <cellStyle name="Link 2" xfId="9"/>
    <cellStyle name="Prozent" xfId="7" builtinId="5"/>
    <cellStyle name="Standard" xfId="0" builtinId="0"/>
    <cellStyle name="Standard 2 2" xfId="8"/>
    <cellStyle name="Standard 3" xfId="1"/>
    <cellStyle name="Standard 4" xfId="2"/>
    <cellStyle name="Standard 5" xfId="3"/>
    <cellStyle name="Standard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externalLink" Target="externalLinks/externalLink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100.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10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10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95.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96.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97.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98.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Altersklassen und Staatsangehörigkeit, 2019,</a:t>
            </a:r>
            <a:r>
              <a:rPr lang="de-DE" sz="800" baseline="0"/>
              <a:t> </a:t>
            </a:r>
            <a:r>
              <a:rPr lang="de-DE" sz="800"/>
              <a:t>Wetteraukreis</a:t>
            </a:r>
          </a:p>
        </c:rich>
      </c:tx>
      <c:layout>
        <c:manualLayout>
          <c:xMode val="edge"/>
          <c:yMode val="edge"/>
          <c:x val="0.16125887170312431"/>
          <c:y val="3.6806164451604839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'1.1_19'!$A$24</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'1.1_19'!$B$23:$E$23</c:f>
              <c:strCache>
                <c:ptCount val="4"/>
                <c:pt idx="0">
                  <c:v>unter 25 Jahre</c:v>
                </c:pt>
                <c:pt idx="1">
                  <c:v>25 bis unter 50 Jahre</c:v>
                </c:pt>
                <c:pt idx="2">
                  <c:v>50 bis unter 65 Jahre</c:v>
                </c:pt>
                <c:pt idx="3">
                  <c:v>65 Jahre und älter</c:v>
                </c:pt>
              </c:strCache>
            </c:strRef>
          </c:cat>
          <c:val>
            <c:numRef>
              <c:f>'1.1_19'!$B$24:$E$24</c:f>
              <c:numCache>
                <c:formatCode>* #,##0;* \-_ #,##0;\-</c:formatCode>
                <c:ptCount val="4"/>
                <c:pt idx="0">
                  <c:v>3773</c:v>
                </c:pt>
                <c:pt idx="1">
                  <c:v>3002</c:v>
                </c:pt>
                <c:pt idx="2">
                  <c:v>4293</c:v>
                </c:pt>
                <c:pt idx="3">
                  <c:v>4199</c:v>
                </c:pt>
              </c:numCache>
            </c:numRef>
          </c:val>
          <c:extLst>
            <c:ext xmlns:c16="http://schemas.microsoft.com/office/drawing/2014/chart" uri="{C3380CC4-5D6E-409C-BE32-E72D297353CC}">
              <c16:uniqueId val="{00000000-68FA-466C-86F7-00AE41F37F88}"/>
            </c:ext>
          </c:extLst>
        </c:ser>
        <c:ser>
          <c:idx val="1"/>
          <c:order val="1"/>
          <c:tx>
            <c:strRef>
              <c:f>'1.1_19'!$A$25</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8FA-466C-86F7-00AE41F37F88}"/>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8FA-466C-86F7-00AE41F37F88}"/>
                </c:ext>
              </c:extLst>
            </c:dLbl>
            <c:dLbl>
              <c:idx val="2"/>
              <c:layout/>
              <c:numFmt formatCode="#,##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8FA-466C-86F7-00AE41F37F88}"/>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8FA-466C-86F7-00AE41F37F88}"/>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'1.1_19'!$B$23:$E$23</c:f>
              <c:strCache>
                <c:ptCount val="4"/>
                <c:pt idx="0">
                  <c:v>unter 25 Jahre</c:v>
                </c:pt>
                <c:pt idx="1">
                  <c:v>25 bis unter 50 Jahre</c:v>
                </c:pt>
                <c:pt idx="2">
                  <c:v>50 bis unter 65 Jahre</c:v>
                </c:pt>
                <c:pt idx="3">
                  <c:v>65 Jahre und älter</c:v>
                </c:pt>
              </c:strCache>
            </c:strRef>
          </c:cat>
          <c:val>
            <c:numRef>
              <c:f>'1.1_19'!$B$25:$E$25</c:f>
              <c:numCache>
                <c:formatCode>* #,##0;* \-_ #,##0;\-</c:formatCode>
                <c:ptCount val="4"/>
                <c:pt idx="0">
                  <c:v>389</c:v>
                </c:pt>
                <c:pt idx="1">
                  <c:v>1226</c:v>
                </c:pt>
                <c:pt idx="2">
                  <c:v>451</c:v>
                </c:pt>
                <c:pt idx="3">
                  <c:v>163</c:v>
                </c:pt>
              </c:numCache>
            </c:numRef>
          </c:val>
          <c:extLst>
            <c:ext xmlns:c16="http://schemas.microsoft.com/office/drawing/2014/chart" uri="{C3380CC4-5D6E-409C-BE32-E72D297353CC}">
              <c16:uniqueId val="{00000005-68FA-466C-86F7-00AE41F37F88}"/>
            </c:ext>
          </c:extLst>
        </c:ser>
        <c:dLbls>
          <c:showLegendKey val="0"/>
          <c:showVal val="0"/>
          <c:showCatName val="0"/>
          <c:showSerName val="0"/>
          <c:showPercent val="0"/>
          <c:showBubbleSize val="0"/>
        </c:dLbls>
        <c:gapWidth val="150"/>
        <c:overlap val="100"/>
        <c:axId val="342580408"/>
        <c:axId val="342581584"/>
      </c:barChart>
      <c:catAx>
        <c:axId val="342580408"/>
        <c:scaling>
          <c:orientation val="minMax"/>
        </c:scaling>
        <c:delete val="0"/>
        <c:axPos val="b"/>
        <c:numFmt formatCode="General" sourceLinked="1"/>
        <c:majorTickMark val="none"/>
        <c:minorTickMark val="none"/>
        <c:tickLblPos val="nextTo"/>
        <c:crossAx val="342581584"/>
        <c:crosses val="autoZero"/>
        <c:auto val="1"/>
        <c:lblAlgn val="ctr"/>
        <c:lblOffset val="100"/>
        <c:noMultiLvlLbl val="0"/>
      </c:catAx>
      <c:valAx>
        <c:axId val="342581584"/>
        <c:scaling>
          <c:orientation val="minMax"/>
          <c:min val="0"/>
        </c:scaling>
        <c:delete val="0"/>
        <c:axPos val="l"/>
        <c:majorGridlines>
          <c:spPr>
            <a:ln>
              <a:prstDash val="sysDot"/>
            </a:ln>
          </c:spPr>
        </c:majorGridlines>
        <c:numFmt formatCode="0%" sourceLinked="0"/>
        <c:majorTickMark val="none"/>
        <c:minorTickMark val="none"/>
        <c:tickLblPos val="nextTo"/>
        <c:crossAx val="342580408"/>
        <c:crosses val="autoZero"/>
        <c:crossBetween val="between"/>
      </c:valAx>
    </c:plotArea>
    <c:legend>
      <c:legendPos val="r"/>
      <c:layout>
        <c:manualLayout>
          <c:xMode val="edge"/>
          <c:yMode val="edge"/>
          <c:x val="0.34767025089605735"/>
          <c:y val="0.90196081690316465"/>
          <c:w val="0.34647550776583141"/>
          <c:h val="8.4398922430210743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Altersklassen und Staatsangehörigkeit, 2015,</a:t>
            </a:r>
            <a:r>
              <a:rPr lang="de-DE" sz="800" baseline="0"/>
              <a:t> </a:t>
            </a:r>
            <a:r>
              <a:rPr lang="de-DE" sz="800"/>
              <a:t>Land Hessen</a:t>
            </a:r>
          </a:p>
        </c:rich>
      </c:tx>
      <c:layout>
        <c:manualLayout>
          <c:xMode val="edge"/>
          <c:yMode val="edge"/>
          <c:x val="0.16125887170312431"/>
          <c:y val="3.6806164451604839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'1.1_15'!$M$24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'1.1_15'!$N$23:$Q$23</c:f>
              <c:strCache>
                <c:ptCount val="4"/>
                <c:pt idx="0">
                  <c:v>unter 25 Jahre</c:v>
                </c:pt>
                <c:pt idx="1">
                  <c:v>25 bis unter 50 Jahre</c:v>
                </c:pt>
                <c:pt idx="2">
                  <c:v>50 bis unter 65 Jahre</c:v>
                </c:pt>
                <c:pt idx="3">
                  <c:v>65 Jahre und älter</c:v>
                </c:pt>
              </c:strCache>
            </c:strRef>
          </c:cat>
          <c:val>
            <c:numRef>
              <c:f>'1.1_15'!$N$24:$Q$24</c:f>
              <c:numCache>
                <c:formatCode>* #,##0;* \-_ #,##0;\-</c:formatCode>
                <c:ptCount val="4"/>
                <c:pt idx="0">
                  <c:v>73898</c:v>
                </c:pt>
                <c:pt idx="1">
                  <c:v>92229</c:v>
                </c:pt>
                <c:pt idx="2">
                  <c:v>86654</c:v>
                </c:pt>
                <c:pt idx="3">
                  <c:v>62906</c:v>
                </c:pt>
              </c:numCache>
            </c:numRef>
          </c:val>
          <c:extLst>
            <c:ext xmlns:c16="http://schemas.microsoft.com/office/drawing/2014/chart" uri="{C3380CC4-5D6E-409C-BE32-E72D297353CC}">
              <c16:uniqueId val="{00000000-01B3-49C0-92B8-E972BE07EADB}"/>
            </c:ext>
          </c:extLst>
        </c:ser>
        <c:ser>
          <c:idx val="1"/>
          <c:order val="1"/>
          <c:tx>
            <c:strRef>
              <c:f>'1.1_15'!$M$25</c:f>
              <c:strCache>
                <c:ptCount val="1"/>
                <c:pt idx="0">
                  <c:v>Ausländer</c:v>
                </c:pt>
              </c:strCache>
            </c:strRef>
          </c:tx>
          <c:spPr>
            <a:solidFill>
              <a:schemeClr val="bg1">
                <a:lumMod val="75000"/>
              </a:schemeClr>
            </a:solidFill>
          </c:spPr>
          <c:invertIfNegative val="0"/>
          <c:dLbls>
            <c:dLbl>
              <c:idx val="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B3-49C0-92B8-E972BE07EADB}"/>
                </c:ext>
              </c:extLst>
            </c:dLbl>
            <c:dLbl>
              <c:idx val="1"/>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B3-49C0-92B8-E972BE07EADB}"/>
                </c:ext>
              </c:extLst>
            </c:dLbl>
            <c:dLbl>
              <c:idx val="2"/>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B3-49C0-92B8-E972BE07EADB}"/>
                </c:ext>
              </c:extLst>
            </c:dLbl>
            <c:dLbl>
              <c:idx val="3"/>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B3-49C0-92B8-E972BE07EAD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'1.1_15'!$N$23:$Q$23</c:f>
              <c:strCache>
                <c:ptCount val="4"/>
                <c:pt idx="0">
                  <c:v>unter 25 Jahre</c:v>
                </c:pt>
                <c:pt idx="1">
                  <c:v>25 bis unter 50 Jahre</c:v>
                </c:pt>
                <c:pt idx="2">
                  <c:v>50 bis unter 65 Jahre</c:v>
                </c:pt>
                <c:pt idx="3">
                  <c:v>65 Jahre und älter</c:v>
                </c:pt>
              </c:strCache>
            </c:strRef>
          </c:cat>
          <c:val>
            <c:numRef>
              <c:f>'1.1_15'!$N$25:$Q$25</c:f>
              <c:numCache>
                <c:formatCode>* #,##0;* \-_ #,##0;\-</c:formatCode>
                <c:ptCount val="4"/>
                <c:pt idx="0">
                  <c:v>9864</c:v>
                </c:pt>
                <c:pt idx="1">
                  <c:v>32035</c:v>
                </c:pt>
                <c:pt idx="2">
                  <c:v>10854</c:v>
                </c:pt>
                <c:pt idx="3">
                  <c:v>3710</c:v>
                </c:pt>
              </c:numCache>
            </c:numRef>
          </c:val>
          <c:extLst>
            <c:ext xmlns:c16="http://schemas.microsoft.com/office/drawing/2014/chart" uri="{C3380CC4-5D6E-409C-BE32-E72D297353CC}">
              <c16:uniqueId val="{00000005-01B3-49C0-92B8-E972BE07EADB}"/>
            </c:ext>
          </c:extLst>
        </c:ser>
        <c:dLbls>
          <c:showLegendKey val="0"/>
          <c:showVal val="0"/>
          <c:showCatName val="0"/>
          <c:showSerName val="0"/>
          <c:showPercent val="0"/>
          <c:showBubbleSize val="0"/>
        </c:dLbls>
        <c:gapWidth val="150"/>
        <c:overlap val="100"/>
        <c:axId val="-989026416"/>
        <c:axId val="-989030224"/>
      </c:barChart>
      <c:catAx>
        <c:axId val="-989026416"/>
        <c:scaling>
          <c:orientation val="minMax"/>
        </c:scaling>
        <c:delete val="0"/>
        <c:axPos val="b"/>
        <c:numFmt formatCode="General" sourceLinked="1"/>
        <c:majorTickMark val="none"/>
        <c:minorTickMark val="none"/>
        <c:tickLblPos val="nextTo"/>
        <c:crossAx val="-989030224"/>
        <c:crosses val="autoZero"/>
        <c:auto val="1"/>
        <c:lblAlgn val="ctr"/>
        <c:lblOffset val="100"/>
        <c:noMultiLvlLbl val="0"/>
      </c:catAx>
      <c:valAx>
        <c:axId val="-989030224"/>
        <c:scaling>
          <c:orientation val="minMax"/>
          <c:min val="0"/>
        </c:scaling>
        <c:delete val="0"/>
        <c:axPos val="l"/>
        <c:majorGridlines>
          <c:spPr>
            <a:ln>
              <a:prstDash val="sysDot"/>
            </a:ln>
          </c:spPr>
        </c:majorGridlines>
        <c:numFmt formatCode="0%" sourceLinked="0"/>
        <c:majorTickMark val="none"/>
        <c:minorTickMark val="none"/>
        <c:tickLblPos val="nextTo"/>
        <c:crossAx val="-989026416"/>
        <c:crosses val="autoZero"/>
        <c:crossBetween val="between"/>
      </c:valAx>
    </c:plotArea>
    <c:legend>
      <c:legendPos val="r"/>
      <c:layout>
        <c:manualLayout>
          <c:xMode val="edge"/>
          <c:yMode val="edge"/>
          <c:x val="0.34767025089605735"/>
          <c:y val="0.90196081690316465"/>
          <c:w val="0.34647550776583141"/>
          <c:h val="8.4398922430210743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a:pPr>
            <a:r>
              <a:rPr lang="de-DE" sz="900"/>
              <a:t>Geringfügig entlohnte Beschäftigte am Wohnort</a:t>
            </a:r>
            <a:r>
              <a:rPr lang="de-DE" sz="900" baseline="0"/>
              <a:t> nach Staatsangehörigkeit</a:t>
            </a:r>
            <a:r>
              <a:rPr lang="de-DE" sz="900"/>
              <a:t>, Zeitreihe 2008 bis 2012, Land Hessen</a:t>
            </a:r>
          </a:p>
        </c:rich>
      </c:tx>
      <c:layout>
        <c:manualLayout>
          <c:xMode val="edge"/>
          <c:yMode val="edge"/>
          <c:x val="0.21348453064988498"/>
          <c:y val="2.9229948584706806E-2"/>
        </c:manualLayout>
      </c:layout>
      <c:overlay val="0"/>
      <c:spPr>
        <a:noFill/>
        <a:ln w="25400">
          <a:noFill/>
        </a:ln>
      </c:spPr>
    </c:title>
    <c:autoTitleDeleted val="0"/>
    <c:plotArea>
      <c:layout>
        <c:manualLayout>
          <c:layoutTarget val="inner"/>
          <c:xMode val="edge"/>
          <c:yMode val="edge"/>
          <c:x val="9.1609444773160617E-2"/>
          <c:y val="9.761215894524812E-2"/>
          <c:w val="0.87828403802465871"/>
          <c:h val="0.76876172077003391"/>
        </c:manualLayout>
      </c:layout>
      <c:barChart>
        <c:barDir val="col"/>
        <c:grouping val="clustered"/>
        <c:varyColors val="0"/>
        <c:ser>
          <c:idx val="0"/>
          <c:order val="0"/>
          <c:tx>
            <c:strRef>
              <c:f>'1.5.1'!$V$45</c:f>
              <c:strCache>
                <c:ptCount val="1"/>
                <c:pt idx="0">
                  <c:v>Deutsche</c:v>
                </c:pt>
              </c:strCache>
            </c:strRef>
          </c:tx>
          <c:spPr>
            <a:solidFill>
              <a:srgbClr val="009999"/>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'1.5.1'!$U$46:$U$65</c:f>
              <c:numCache>
                <c:formatCode>[$-407]mmm/\ yy;@</c:formatCode>
                <c:ptCount val="20"/>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numCache>
            </c:numRef>
          </c:cat>
          <c:val>
            <c:numRef>
              <c:f>'1.5.1'!$V$46:$V$65</c:f>
              <c:numCache>
                <c:formatCode>* #,##0;* \-_ #,##0;\-</c:formatCode>
                <c:ptCount val="20"/>
                <c:pt idx="0">
                  <c:v>313295</c:v>
                </c:pt>
                <c:pt idx="1">
                  <c:v>316930</c:v>
                </c:pt>
                <c:pt idx="2">
                  <c:v>313404</c:v>
                </c:pt>
                <c:pt idx="3">
                  <c:v>319558</c:v>
                </c:pt>
                <c:pt idx="4">
                  <c:v>315546</c:v>
                </c:pt>
                <c:pt idx="5">
                  <c:v>320016</c:v>
                </c:pt>
                <c:pt idx="6">
                  <c:v>316770</c:v>
                </c:pt>
                <c:pt idx="7">
                  <c:v>321038</c:v>
                </c:pt>
                <c:pt idx="8">
                  <c:v>311381</c:v>
                </c:pt>
                <c:pt idx="9">
                  <c:v>317598</c:v>
                </c:pt>
                <c:pt idx="10">
                  <c:v>313615</c:v>
                </c:pt>
                <c:pt idx="11">
                  <c:v>318189</c:v>
                </c:pt>
                <c:pt idx="12">
                  <c:v>309392</c:v>
                </c:pt>
                <c:pt idx="13">
                  <c:v>315891</c:v>
                </c:pt>
                <c:pt idx="14">
                  <c:v>311135</c:v>
                </c:pt>
                <c:pt idx="15">
                  <c:v>316250</c:v>
                </c:pt>
                <c:pt idx="16">
                  <c:v>315468</c:v>
                </c:pt>
                <c:pt idx="17">
                  <c:v>323716</c:v>
                </c:pt>
                <c:pt idx="18">
                  <c:v>318361</c:v>
                </c:pt>
                <c:pt idx="19">
                  <c:v>322066</c:v>
                </c:pt>
              </c:numCache>
            </c:numRef>
          </c:val>
          <c:extLst>
            <c:ext xmlns:c16="http://schemas.microsoft.com/office/drawing/2014/chart" uri="{C3380CC4-5D6E-409C-BE32-E72D297353CC}">
              <c16:uniqueId val="{00000000-4CE2-40B1-8CFE-4D0278BA5F2C}"/>
            </c:ext>
          </c:extLst>
        </c:ser>
        <c:ser>
          <c:idx val="1"/>
          <c:order val="1"/>
          <c:tx>
            <c:strRef>
              <c:f>'1.5.1'!$W$45</c:f>
              <c:strCache>
                <c:ptCount val="1"/>
                <c:pt idx="0">
                  <c:v>Ausländer</c:v>
                </c:pt>
              </c:strCache>
            </c:strRef>
          </c:tx>
          <c:spPr>
            <a:solidFill>
              <a:sysClr val="window" lastClr="FFFFFF">
                <a:lumMod val="75000"/>
              </a:sys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'1.5.1'!$U$46:$U$65</c:f>
              <c:numCache>
                <c:formatCode>[$-407]mmm/\ yy;@</c:formatCode>
                <c:ptCount val="20"/>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numCache>
            </c:numRef>
          </c:cat>
          <c:val>
            <c:numRef>
              <c:f>'1.5.1'!$W$46:$W$65</c:f>
              <c:numCache>
                <c:formatCode>* #,##0;* \-_ #,##0;\-</c:formatCode>
                <c:ptCount val="20"/>
                <c:pt idx="0">
                  <c:v>45719</c:v>
                </c:pt>
                <c:pt idx="1">
                  <c:v>45789</c:v>
                </c:pt>
                <c:pt idx="2">
                  <c:v>45268</c:v>
                </c:pt>
                <c:pt idx="3">
                  <c:v>46393</c:v>
                </c:pt>
                <c:pt idx="4">
                  <c:v>47477</c:v>
                </c:pt>
                <c:pt idx="5">
                  <c:v>48114</c:v>
                </c:pt>
                <c:pt idx="6">
                  <c:v>47592</c:v>
                </c:pt>
                <c:pt idx="7">
                  <c:v>47966</c:v>
                </c:pt>
                <c:pt idx="8">
                  <c:v>47511</c:v>
                </c:pt>
                <c:pt idx="9">
                  <c:v>48262</c:v>
                </c:pt>
                <c:pt idx="10">
                  <c:v>47905</c:v>
                </c:pt>
                <c:pt idx="11">
                  <c:v>48547</c:v>
                </c:pt>
                <c:pt idx="12">
                  <c:v>48456</c:v>
                </c:pt>
                <c:pt idx="13">
                  <c:v>49522</c:v>
                </c:pt>
                <c:pt idx="14">
                  <c:v>48913</c:v>
                </c:pt>
                <c:pt idx="15">
                  <c:v>50128</c:v>
                </c:pt>
                <c:pt idx="16">
                  <c:v>49211</c:v>
                </c:pt>
                <c:pt idx="17">
                  <c:v>50645</c:v>
                </c:pt>
                <c:pt idx="18">
                  <c:v>50261</c:v>
                </c:pt>
                <c:pt idx="19">
                  <c:v>51415</c:v>
                </c:pt>
              </c:numCache>
            </c:numRef>
          </c:val>
          <c:extLst>
            <c:ext xmlns:c16="http://schemas.microsoft.com/office/drawing/2014/chart" uri="{C3380CC4-5D6E-409C-BE32-E72D297353CC}">
              <c16:uniqueId val="{00000001-4CE2-40B1-8CFE-4D0278BA5F2C}"/>
            </c:ext>
          </c:extLst>
        </c:ser>
        <c:dLbls>
          <c:showLegendKey val="0"/>
          <c:showVal val="0"/>
          <c:showCatName val="0"/>
          <c:showSerName val="0"/>
          <c:showPercent val="0"/>
          <c:showBubbleSize val="0"/>
        </c:dLbls>
        <c:gapWidth val="0"/>
        <c:axId val="396683816"/>
        <c:axId val="396681856"/>
      </c:barChart>
      <c:dateAx>
        <c:axId val="396683816"/>
        <c:scaling>
          <c:orientation val="minMax"/>
        </c:scaling>
        <c:delete val="0"/>
        <c:axPos val="b"/>
        <c:numFmt formatCode="[$-407]mmm/\ yy;@" sourceLinked="0"/>
        <c:majorTickMark val="none"/>
        <c:minorTickMark val="none"/>
        <c:tickLblPos val="nextTo"/>
        <c:txPr>
          <a:bodyPr rot="-5400000" vert="horz"/>
          <a:lstStyle/>
          <a:p>
            <a:pPr>
              <a:defRPr sz="700"/>
            </a:pPr>
            <a:endParaRPr lang="de-DE"/>
          </a:p>
        </c:txPr>
        <c:crossAx val="396681856"/>
        <c:crosses val="autoZero"/>
        <c:auto val="1"/>
        <c:lblOffset val="100"/>
        <c:baseTimeUnit val="months"/>
        <c:majorUnit val="3"/>
        <c:majorTimeUnit val="months"/>
      </c:dateAx>
      <c:valAx>
        <c:axId val="396681856"/>
        <c:scaling>
          <c:orientation val="minMax"/>
        </c:scaling>
        <c:delete val="0"/>
        <c:axPos val="l"/>
        <c:majorGridlines>
          <c:spPr>
            <a:ln>
              <a:prstDash val="sysDot"/>
            </a:ln>
          </c:spPr>
        </c:majorGridlines>
        <c:numFmt formatCode="#,##0" sourceLinked="0"/>
        <c:majorTickMark val="none"/>
        <c:minorTickMark val="none"/>
        <c:tickLblPos val="nextTo"/>
        <c:crossAx val="396683816"/>
        <c:crosses val="autoZero"/>
        <c:crossBetween val="between"/>
      </c:valAx>
    </c:plotArea>
    <c:legend>
      <c:legendPos val="r"/>
      <c:layout>
        <c:manualLayout>
          <c:xMode val="edge"/>
          <c:yMode val="edge"/>
          <c:x val="0.4091508794863678"/>
          <c:y val="0.95115105035662384"/>
          <c:w val="0.1790852797096858"/>
          <c:h val="3.785967274536780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r>
              <a:rPr lang="de-DE" sz="800" b="1" i="0" u="none" strike="noStrike" baseline="0">
                <a:effectLst/>
              </a:rPr>
              <a:t>Geringfügig entlohnte Beschäftigte am Wohnort nach  Staatsangehörigkeit und Gemeinden </a:t>
            </a:r>
            <a:r>
              <a:rPr lang="de-DE" sz="800"/>
              <a:t>2019,</a:t>
            </a:r>
            <a:r>
              <a:rPr lang="de-DE" sz="800" b="1" i="0" u="none" strike="noStrike" kern="1200" baseline="0">
                <a:solidFill>
                  <a:sysClr val="windowText" lastClr="000000"/>
                </a:solidFill>
                <a:latin typeface="Arial" pitchFamily="34" charset="0"/>
                <a:ea typeface="+mn-ea"/>
                <a:cs typeface="Arial" pitchFamily="34" charset="0"/>
              </a:rPr>
              <a:t> Wetteraukeis</a:t>
            </a:r>
          </a:p>
        </c:rich>
      </c:tx>
      <c:layout>
        <c:manualLayout>
          <c:xMode val="edge"/>
          <c:yMode val="edge"/>
          <c:x val="0.22507258237008337"/>
          <c:y val="2.2812238664600464E-2"/>
        </c:manualLayout>
      </c:layout>
      <c:overlay val="0"/>
      <c:spPr>
        <a:noFill/>
        <a:ln w="25400">
          <a:noFill/>
        </a:ln>
      </c:spPr>
    </c:title>
    <c:autoTitleDeleted val="0"/>
    <c:plotArea>
      <c:layout>
        <c:manualLayout>
          <c:layoutTarget val="inner"/>
          <c:xMode val="edge"/>
          <c:yMode val="edge"/>
          <c:x val="5.2498742388556681E-2"/>
          <c:y val="8.7166627958374834E-2"/>
          <c:w val="0.91524317680017364"/>
          <c:h val="0.73077533957161189"/>
        </c:manualLayout>
      </c:layout>
      <c:barChart>
        <c:barDir val="col"/>
        <c:grouping val="percentStacked"/>
        <c:varyColors val="0"/>
        <c:ser>
          <c:idx val="1"/>
          <c:order val="0"/>
          <c:tx>
            <c:strRef>
              <c:f>'1.7_19'!$K$4</c:f>
              <c:strCache>
                <c:ptCount val="1"/>
                <c:pt idx="0">
                  <c:v>Deutsche</c:v>
                </c:pt>
              </c:strCache>
            </c:strRef>
          </c:tx>
          <c:spPr>
            <a:solidFill>
              <a:srgbClr val="009899"/>
            </a:solidFill>
          </c:spPr>
          <c:invertIfNegative val="0"/>
          <c:dPt>
            <c:idx val="0"/>
            <c:invertIfNegative val="0"/>
            <c:bubble3D val="0"/>
            <c:spPr>
              <a:solidFill>
                <a:srgbClr val="007E7E"/>
              </a:solidFill>
            </c:spPr>
            <c:extLst>
              <c:ext xmlns:c16="http://schemas.microsoft.com/office/drawing/2014/chart" uri="{C3380CC4-5D6E-409C-BE32-E72D297353CC}">
                <c16:uniqueId val="{00000001-0412-423A-9DA9-EF58D89E3C9C}"/>
              </c:ext>
            </c:extLst>
          </c:dPt>
          <c:dLbls>
            <c:numFmt formatCode="* #,##0;* \-_ #,##0;\-" sourceLinked="0"/>
            <c:spPr>
              <a:noFill/>
              <a:ln>
                <a:noFill/>
              </a:ln>
              <a:effectLst/>
            </c:spPr>
            <c:txPr>
              <a:bodyPr rot="-5400000" vert="horz" wrap="square" lIns="38100" tIns="19050" rIns="38100" bIns="19050" anchor="ctr">
                <a:spAutoFit/>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'1.7_19'!$J$5:$J$30</c:f>
              <c:strCache>
                <c:ptCount val="26"/>
                <c:pt idx="0">
                  <c:v>Wetteraukreis</c:v>
                </c:pt>
                <c:pt idx="1">
                  <c:v>Altenstadt</c:v>
                </c:pt>
                <c:pt idx="2">
                  <c:v>Bad Nauheim</c:v>
                </c:pt>
                <c:pt idx="3">
                  <c:v>Bad Vilbel</c:v>
                </c:pt>
                <c:pt idx="4">
                  <c:v>Büdingen</c:v>
                </c:pt>
                <c:pt idx="5">
                  <c:v>Butzbach</c:v>
                </c:pt>
                <c:pt idx="6">
                  <c:v>Echzell</c:v>
                </c:pt>
                <c:pt idx="7">
                  <c:v>Florstadt</c:v>
                </c:pt>
                <c:pt idx="8">
                  <c:v>Friedberg</c:v>
                </c:pt>
                <c:pt idx="9">
                  <c:v>Gedern</c:v>
                </c:pt>
                <c:pt idx="10">
                  <c:v>Glauburg</c:v>
                </c:pt>
                <c:pt idx="11">
                  <c:v>Hirzenhain</c:v>
                </c:pt>
                <c:pt idx="12">
                  <c:v>Karben</c:v>
                </c:pt>
                <c:pt idx="13">
                  <c:v>Kefenrod</c:v>
                </c:pt>
                <c:pt idx="14">
                  <c:v>Limeshain</c:v>
                </c:pt>
                <c:pt idx="15">
                  <c:v>Münzenberg</c:v>
                </c:pt>
                <c:pt idx="16">
                  <c:v>Nidda</c:v>
                </c:pt>
                <c:pt idx="17">
                  <c:v>Niddata</c:v>
                </c:pt>
                <c:pt idx="18">
                  <c:v>Ober-Mörlen</c:v>
                </c:pt>
                <c:pt idx="19">
                  <c:v>Ortenberg</c:v>
                </c:pt>
                <c:pt idx="20">
                  <c:v>Ranstadt</c:v>
                </c:pt>
                <c:pt idx="21">
                  <c:v>Reichelsheim</c:v>
                </c:pt>
                <c:pt idx="22">
                  <c:v>Rockenberg</c:v>
                </c:pt>
                <c:pt idx="23">
                  <c:v>Rosbach v.d.H.</c:v>
                </c:pt>
                <c:pt idx="24">
                  <c:v>Wölfersheim</c:v>
                </c:pt>
                <c:pt idx="25">
                  <c:v>Wöllstadt</c:v>
                </c:pt>
              </c:strCache>
            </c:strRef>
          </c:cat>
          <c:val>
            <c:numRef>
              <c:f>'1.7_19'!$K$5:$K$30</c:f>
              <c:numCache>
                <c:formatCode>* #,##0;* \-_ #,##0;\-</c:formatCode>
                <c:ptCount val="26"/>
                <c:pt idx="0">
                  <c:v>15267</c:v>
                </c:pt>
                <c:pt idx="1">
                  <c:v>585</c:v>
                </c:pt>
                <c:pt idx="2">
                  <c:v>1446</c:v>
                </c:pt>
                <c:pt idx="3">
                  <c:v>1405</c:v>
                </c:pt>
                <c:pt idx="4">
                  <c:v>1280</c:v>
                </c:pt>
                <c:pt idx="5">
                  <c:v>1292</c:v>
                </c:pt>
                <c:pt idx="6">
                  <c:v>302</c:v>
                </c:pt>
                <c:pt idx="7">
                  <c:v>460</c:v>
                </c:pt>
                <c:pt idx="8">
                  <c:v>1322</c:v>
                </c:pt>
                <c:pt idx="9">
                  <c:v>477</c:v>
                </c:pt>
                <c:pt idx="10">
                  <c:v>203</c:v>
                </c:pt>
                <c:pt idx="11">
                  <c:v>195</c:v>
                </c:pt>
                <c:pt idx="12">
                  <c:v>948</c:v>
                </c:pt>
                <c:pt idx="13">
                  <c:v>160</c:v>
                </c:pt>
                <c:pt idx="14">
                  <c:v>275</c:v>
                </c:pt>
                <c:pt idx="15">
                  <c:v>338</c:v>
                </c:pt>
                <c:pt idx="16">
                  <c:v>1014</c:v>
                </c:pt>
                <c:pt idx="17">
                  <c:v>439</c:v>
                </c:pt>
                <c:pt idx="18">
                  <c:v>297</c:v>
                </c:pt>
                <c:pt idx="19">
                  <c:v>524</c:v>
                </c:pt>
                <c:pt idx="20">
                  <c:v>333</c:v>
                </c:pt>
                <c:pt idx="21">
                  <c:v>340</c:v>
                </c:pt>
                <c:pt idx="22">
                  <c:v>262</c:v>
                </c:pt>
                <c:pt idx="23">
                  <c:v>543</c:v>
                </c:pt>
                <c:pt idx="24">
                  <c:v>552</c:v>
                </c:pt>
                <c:pt idx="25">
                  <c:v>275</c:v>
                </c:pt>
              </c:numCache>
            </c:numRef>
          </c:val>
          <c:extLst>
            <c:ext xmlns:c16="http://schemas.microsoft.com/office/drawing/2014/chart" uri="{C3380CC4-5D6E-409C-BE32-E72D297353CC}">
              <c16:uniqueId val="{00000002-0412-423A-9DA9-EF58D89E3C9C}"/>
            </c:ext>
          </c:extLst>
        </c:ser>
        <c:ser>
          <c:idx val="0"/>
          <c:order val="1"/>
          <c:tx>
            <c:strRef>
              <c:f>'1.7_19'!$L$4</c:f>
              <c:strCache>
                <c:ptCount val="1"/>
                <c:pt idx="0">
                  <c:v>Ausländer</c:v>
                </c:pt>
              </c:strCache>
            </c:strRef>
          </c:tx>
          <c:spPr>
            <a:solidFill>
              <a:srgbClr val="BFBFBF"/>
            </a:solidFill>
          </c:spPr>
          <c:invertIfNegative val="0"/>
          <c:dPt>
            <c:idx val="0"/>
            <c:invertIfNegative val="0"/>
            <c:bubble3D val="0"/>
            <c:spPr>
              <a:solidFill>
                <a:srgbClr val="8A8A8A"/>
              </a:solidFill>
            </c:spPr>
            <c:extLst>
              <c:ext xmlns:c16="http://schemas.microsoft.com/office/drawing/2014/chart" uri="{C3380CC4-5D6E-409C-BE32-E72D297353CC}">
                <c16:uniqueId val="{00000004-0412-423A-9DA9-EF58D89E3C9C}"/>
              </c:ext>
            </c:extLst>
          </c:dPt>
          <c:dLbls>
            <c:numFmt formatCode="* #,##0;* \-_ #,##0;\-" sourceLinked="0"/>
            <c:spPr>
              <a:noFill/>
              <a:ln>
                <a:noFill/>
              </a:ln>
              <a:effectLst/>
            </c:spPr>
            <c:txPr>
              <a:bodyPr rot="-5400000" vert="horz" wrap="square" lIns="38100" tIns="19050" rIns="38100" bIns="19050" anchor="ctr">
                <a:spAutoFit/>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'1.7_19'!$J$5:$J$30</c:f>
              <c:strCache>
                <c:ptCount val="26"/>
                <c:pt idx="0">
                  <c:v>Wetteraukreis</c:v>
                </c:pt>
                <c:pt idx="1">
                  <c:v>Altenstadt</c:v>
                </c:pt>
                <c:pt idx="2">
                  <c:v>Bad Nauheim</c:v>
                </c:pt>
                <c:pt idx="3">
                  <c:v>Bad Vilbel</c:v>
                </c:pt>
                <c:pt idx="4">
                  <c:v>Büdingen</c:v>
                </c:pt>
                <c:pt idx="5">
                  <c:v>Butzbach</c:v>
                </c:pt>
                <c:pt idx="6">
                  <c:v>Echzell</c:v>
                </c:pt>
                <c:pt idx="7">
                  <c:v>Florstadt</c:v>
                </c:pt>
                <c:pt idx="8">
                  <c:v>Friedberg</c:v>
                </c:pt>
                <c:pt idx="9">
                  <c:v>Gedern</c:v>
                </c:pt>
                <c:pt idx="10">
                  <c:v>Glauburg</c:v>
                </c:pt>
                <c:pt idx="11">
                  <c:v>Hirzenhain</c:v>
                </c:pt>
                <c:pt idx="12">
                  <c:v>Karben</c:v>
                </c:pt>
                <c:pt idx="13">
                  <c:v>Kefenrod</c:v>
                </c:pt>
                <c:pt idx="14">
                  <c:v>Limeshain</c:v>
                </c:pt>
                <c:pt idx="15">
                  <c:v>Münzenberg</c:v>
                </c:pt>
                <c:pt idx="16">
                  <c:v>Nidda</c:v>
                </c:pt>
                <c:pt idx="17">
                  <c:v>Niddata</c:v>
                </c:pt>
                <c:pt idx="18">
                  <c:v>Ober-Mörlen</c:v>
                </c:pt>
                <c:pt idx="19">
                  <c:v>Ortenberg</c:v>
                </c:pt>
                <c:pt idx="20">
                  <c:v>Ranstadt</c:v>
                </c:pt>
                <c:pt idx="21">
                  <c:v>Reichelsheim</c:v>
                </c:pt>
                <c:pt idx="22">
                  <c:v>Rockenberg</c:v>
                </c:pt>
                <c:pt idx="23">
                  <c:v>Rosbach v.d.H.</c:v>
                </c:pt>
                <c:pt idx="24">
                  <c:v>Wölfersheim</c:v>
                </c:pt>
                <c:pt idx="25">
                  <c:v>Wöllstadt</c:v>
                </c:pt>
              </c:strCache>
            </c:strRef>
          </c:cat>
          <c:val>
            <c:numRef>
              <c:f>'1.7_19'!$L$5:$L$30</c:f>
              <c:numCache>
                <c:formatCode>* #,##0;* \-_ #,##0;\-</c:formatCode>
                <c:ptCount val="26"/>
                <c:pt idx="0">
                  <c:v>2229</c:v>
                </c:pt>
                <c:pt idx="1">
                  <c:v>98</c:v>
                </c:pt>
                <c:pt idx="2">
                  <c:v>291</c:v>
                </c:pt>
                <c:pt idx="3">
                  <c:v>325</c:v>
                </c:pt>
                <c:pt idx="4">
                  <c:v>164</c:v>
                </c:pt>
                <c:pt idx="5">
                  <c:v>160</c:v>
                </c:pt>
                <c:pt idx="6">
                  <c:v>37</c:v>
                </c:pt>
                <c:pt idx="7">
                  <c:v>37</c:v>
                </c:pt>
                <c:pt idx="8">
                  <c:v>312</c:v>
                </c:pt>
                <c:pt idx="9">
                  <c:v>45</c:v>
                </c:pt>
                <c:pt idx="10">
                  <c:v>13</c:v>
                </c:pt>
                <c:pt idx="11">
                  <c:v>22</c:v>
                </c:pt>
                <c:pt idx="12">
                  <c:v>192</c:v>
                </c:pt>
                <c:pt idx="13">
                  <c:v>5</c:v>
                </c:pt>
                <c:pt idx="14">
                  <c:v>35</c:v>
                </c:pt>
                <c:pt idx="15">
                  <c:v>21</c:v>
                </c:pt>
                <c:pt idx="16">
                  <c:v>123</c:v>
                </c:pt>
                <c:pt idx="17">
                  <c:v>39</c:v>
                </c:pt>
                <c:pt idx="18">
                  <c:v>33</c:v>
                </c:pt>
                <c:pt idx="19">
                  <c:v>42</c:v>
                </c:pt>
                <c:pt idx="20">
                  <c:v>27</c:v>
                </c:pt>
                <c:pt idx="21">
                  <c:v>37</c:v>
                </c:pt>
                <c:pt idx="22">
                  <c:v>7</c:v>
                </c:pt>
                <c:pt idx="23">
                  <c:v>87</c:v>
                </c:pt>
                <c:pt idx="24">
                  <c:v>31</c:v>
                </c:pt>
                <c:pt idx="25">
                  <c:v>46</c:v>
                </c:pt>
              </c:numCache>
            </c:numRef>
          </c:val>
          <c:extLst>
            <c:ext xmlns:c16="http://schemas.microsoft.com/office/drawing/2014/chart" uri="{C3380CC4-5D6E-409C-BE32-E72D297353CC}">
              <c16:uniqueId val="{00000005-0412-423A-9DA9-EF58D89E3C9C}"/>
            </c:ext>
          </c:extLst>
        </c:ser>
        <c:dLbls>
          <c:showLegendKey val="0"/>
          <c:showVal val="0"/>
          <c:showCatName val="0"/>
          <c:showSerName val="0"/>
          <c:showPercent val="0"/>
          <c:showBubbleSize val="0"/>
        </c:dLbls>
        <c:gapWidth val="150"/>
        <c:overlap val="100"/>
        <c:axId val="396684600"/>
        <c:axId val="396679896"/>
      </c:barChart>
      <c:catAx>
        <c:axId val="396684600"/>
        <c:scaling>
          <c:orientation val="minMax"/>
        </c:scaling>
        <c:delete val="0"/>
        <c:axPos val="b"/>
        <c:numFmt formatCode="General" sourceLinked="1"/>
        <c:majorTickMark val="none"/>
        <c:minorTickMark val="none"/>
        <c:tickLblPos val="nextTo"/>
        <c:crossAx val="396679896"/>
        <c:crosses val="autoZero"/>
        <c:auto val="1"/>
        <c:lblAlgn val="ctr"/>
        <c:lblOffset val="100"/>
        <c:noMultiLvlLbl val="0"/>
      </c:catAx>
      <c:valAx>
        <c:axId val="396679896"/>
        <c:scaling>
          <c:orientation val="minMax"/>
          <c:min val="0"/>
        </c:scaling>
        <c:delete val="0"/>
        <c:axPos val="l"/>
        <c:majorGridlines>
          <c:spPr>
            <a:ln>
              <a:prstDash val="sysDot"/>
            </a:ln>
          </c:spPr>
        </c:majorGridlines>
        <c:numFmt formatCode="0%" sourceLinked="0"/>
        <c:majorTickMark val="none"/>
        <c:minorTickMark val="none"/>
        <c:tickLblPos val="nextTo"/>
        <c:crossAx val="396684600"/>
        <c:crosses val="autoZero"/>
        <c:crossBetween val="between"/>
      </c:valAx>
    </c:plotArea>
    <c:legend>
      <c:legendPos val="b"/>
      <c:layout>
        <c:manualLayout>
          <c:xMode val="edge"/>
          <c:yMode val="edge"/>
          <c:x val="0.37079435857121834"/>
          <c:y val="0.95106444446189009"/>
          <c:w val="0.14449729566982697"/>
          <c:h val="3.19904968004243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r>
              <a:rPr lang="de-DE" sz="800" b="1" i="0" u="none" strike="noStrike" baseline="0">
                <a:effectLst/>
              </a:rPr>
              <a:t>Geringfügig entlohnte Beschäftigte am Wohnort nach  Staatsangehörigkeit und  Gemeinden </a:t>
            </a:r>
            <a:r>
              <a:rPr lang="de-DE" sz="800"/>
              <a:t>2018,</a:t>
            </a:r>
            <a:r>
              <a:rPr lang="de-DE" sz="800" b="1" i="0" u="none" strike="noStrike" kern="1200" baseline="0">
                <a:solidFill>
                  <a:sysClr val="windowText" lastClr="000000"/>
                </a:solidFill>
                <a:latin typeface="Arial" pitchFamily="34" charset="0"/>
                <a:ea typeface="+mn-ea"/>
                <a:cs typeface="Arial" pitchFamily="34" charset="0"/>
              </a:rPr>
              <a:t> Wetteraukeis</a:t>
            </a:r>
          </a:p>
        </c:rich>
      </c:tx>
      <c:layout>
        <c:manualLayout>
          <c:xMode val="edge"/>
          <c:yMode val="edge"/>
          <c:x val="0.16289644978608483"/>
          <c:y val="2.2812176580154549E-2"/>
        </c:manualLayout>
      </c:layout>
      <c:overlay val="0"/>
      <c:spPr>
        <a:noFill/>
        <a:ln w="25400">
          <a:noFill/>
        </a:ln>
      </c:spPr>
    </c:title>
    <c:autoTitleDeleted val="0"/>
    <c:plotArea>
      <c:layout>
        <c:manualLayout>
          <c:layoutTarget val="inner"/>
          <c:xMode val="edge"/>
          <c:yMode val="edge"/>
          <c:x val="5.2498742388556681E-2"/>
          <c:y val="8.7166627958374834E-2"/>
          <c:w val="0.91524317680017364"/>
          <c:h val="0.73077533957161189"/>
        </c:manualLayout>
      </c:layout>
      <c:barChart>
        <c:barDir val="col"/>
        <c:grouping val="percentStacked"/>
        <c:varyColors val="0"/>
        <c:ser>
          <c:idx val="1"/>
          <c:order val="0"/>
          <c:tx>
            <c:strRef>
              <c:f>'1.7_18'!$K$4</c:f>
              <c:strCache>
                <c:ptCount val="1"/>
                <c:pt idx="0">
                  <c:v>Deutsche</c:v>
                </c:pt>
              </c:strCache>
            </c:strRef>
          </c:tx>
          <c:spPr>
            <a:solidFill>
              <a:srgbClr val="009899"/>
            </a:solidFill>
          </c:spPr>
          <c:invertIfNegative val="0"/>
          <c:dPt>
            <c:idx val="0"/>
            <c:invertIfNegative val="0"/>
            <c:bubble3D val="0"/>
            <c:spPr>
              <a:solidFill>
                <a:srgbClr val="007E7E"/>
              </a:solidFill>
            </c:spPr>
            <c:extLst>
              <c:ext xmlns:c16="http://schemas.microsoft.com/office/drawing/2014/chart" uri="{C3380CC4-5D6E-409C-BE32-E72D297353CC}">
                <c16:uniqueId val="{00000001-8B2D-42D3-BE6A-B2C69CDE032C}"/>
              </c:ext>
            </c:extLst>
          </c:dPt>
          <c:dLbls>
            <c:numFmt formatCode="* #,##0;* \-_ #,##0;\-" sourceLinked="0"/>
            <c:spPr>
              <a:noFill/>
              <a:ln>
                <a:noFill/>
              </a:ln>
              <a:effectLst/>
            </c:spPr>
            <c:txPr>
              <a:bodyPr rot="-5400000" vert="horz" wrap="square" lIns="38100" tIns="19050" rIns="38100" bIns="19050" anchor="ctr">
                <a:spAutoFit/>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'1.7_18'!$J$5:$J$30</c:f>
              <c:strCache>
                <c:ptCount val="26"/>
                <c:pt idx="0">
                  <c:v>Wetteraukreis</c:v>
                </c:pt>
                <c:pt idx="1">
                  <c:v>Altenstadt</c:v>
                </c:pt>
                <c:pt idx="2">
                  <c:v>Bad Nauheim</c:v>
                </c:pt>
                <c:pt idx="3">
                  <c:v>Bad Vilbel</c:v>
                </c:pt>
                <c:pt idx="4">
                  <c:v>Büdingen</c:v>
                </c:pt>
                <c:pt idx="5">
                  <c:v>Butzbach</c:v>
                </c:pt>
                <c:pt idx="6">
                  <c:v>Echzell</c:v>
                </c:pt>
                <c:pt idx="7">
                  <c:v>Florstadt</c:v>
                </c:pt>
                <c:pt idx="8">
                  <c:v>Friedberg</c:v>
                </c:pt>
                <c:pt idx="9">
                  <c:v>Gedern</c:v>
                </c:pt>
                <c:pt idx="10">
                  <c:v>Glauburg</c:v>
                </c:pt>
                <c:pt idx="11">
                  <c:v>Hirzenhain</c:v>
                </c:pt>
                <c:pt idx="12">
                  <c:v>Karben</c:v>
                </c:pt>
                <c:pt idx="13">
                  <c:v>Kefenrod</c:v>
                </c:pt>
                <c:pt idx="14">
                  <c:v>Limeshain</c:v>
                </c:pt>
                <c:pt idx="15">
                  <c:v>Münzenberg</c:v>
                </c:pt>
                <c:pt idx="16">
                  <c:v>Nidda</c:v>
                </c:pt>
                <c:pt idx="17">
                  <c:v>Niddata</c:v>
                </c:pt>
                <c:pt idx="18">
                  <c:v>Ober-Mörlen</c:v>
                </c:pt>
                <c:pt idx="19">
                  <c:v>Ortenberg</c:v>
                </c:pt>
                <c:pt idx="20">
                  <c:v>Ranstadt</c:v>
                </c:pt>
                <c:pt idx="21">
                  <c:v>Reichelsheim</c:v>
                </c:pt>
                <c:pt idx="22">
                  <c:v>Rockenberg</c:v>
                </c:pt>
                <c:pt idx="23">
                  <c:v>Rosbach v.d.H.</c:v>
                </c:pt>
                <c:pt idx="24">
                  <c:v>Wölfersheim</c:v>
                </c:pt>
                <c:pt idx="25">
                  <c:v>Wöllstadt</c:v>
                </c:pt>
              </c:strCache>
            </c:strRef>
          </c:cat>
          <c:val>
            <c:numRef>
              <c:f>'1.7_18'!$K$5:$K$30</c:f>
              <c:numCache>
                <c:formatCode>* #,##0;* \-_ #,##0;\-</c:formatCode>
                <c:ptCount val="26"/>
                <c:pt idx="0">
                  <c:v>15604</c:v>
                </c:pt>
                <c:pt idx="1">
                  <c:v>630</c:v>
                </c:pt>
                <c:pt idx="2">
                  <c:v>1463</c:v>
                </c:pt>
                <c:pt idx="3">
                  <c:v>1407</c:v>
                </c:pt>
                <c:pt idx="4">
                  <c:v>1307</c:v>
                </c:pt>
                <c:pt idx="5">
                  <c:v>1335</c:v>
                </c:pt>
                <c:pt idx="6">
                  <c:v>301</c:v>
                </c:pt>
                <c:pt idx="7">
                  <c:v>448</c:v>
                </c:pt>
                <c:pt idx="8">
                  <c:v>1349</c:v>
                </c:pt>
                <c:pt idx="9">
                  <c:v>500</c:v>
                </c:pt>
                <c:pt idx="10">
                  <c:v>212</c:v>
                </c:pt>
                <c:pt idx="11">
                  <c:v>190</c:v>
                </c:pt>
                <c:pt idx="12">
                  <c:v>984</c:v>
                </c:pt>
                <c:pt idx="13">
                  <c:v>171</c:v>
                </c:pt>
                <c:pt idx="14">
                  <c:v>311</c:v>
                </c:pt>
                <c:pt idx="15">
                  <c:v>358</c:v>
                </c:pt>
                <c:pt idx="16">
                  <c:v>1040</c:v>
                </c:pt>
                <c:pt idx="17">
                  <c:v>441</c:v>
                </c:pt>
                <c:pt idx="18">
                  <c:v>308</c:v>
                </c:pt>
                <c:pt idx="19">
                  <c:v>526</c:v>
                </c:pt>
                <c:pt idx="20">
                  <c:v>344</c:v>
                </c:pt>
                <c:pt idx="21">
                  <c:v>343</c:v>
                </c:pt>
                <c:pt idx="22">
                  <c:v>246</c:v>
                </c:pt>
                <c:pt idx="23">
                  <c:v>532</c:v>
                </c:pt>
                <c:pt idx="24">
                  <c:v>558</c:v>
                </c:pt>
                <c:pt idx="25">
                  <c:v>300</c:v>
                </c:pt>
              </c:numCache>
            </c:numRef>
          </c:val>
          <c:extLst>
            <c:ext xmlns:c16="http://schemas.microsoft.com/office/drawing/2014/chart" uri="{C3380CC4-5D6E-409C-BE32-E72D297353CC}">
              <c16:uniqueId val="{00000002-8B2D-42D3-BE6A-B2C69CDE032C}"/>
            </c:ext>
          </c:extLst>
        </c:ser>
        <c:ser>
          <c:idx val="0"/>
          <c:order val="1"/>
          <c:tx>
            <c:strRef>
              <c:f>'1.7_18'!$L$4</c:f>
              <c:strCache>
                <c:ptCount val="1"/>
                <c:pt idx="0">
                  <c:v>Ausländer</c:v>
                </c:pt>
              </c:strCache>
            </c:strRef>
          </c:tx>
          <c:spPr>
            <a:solidFill>
              <a:srgbClr val="BFBFBF"/>
            </a:solidFill>
          </c:spPr>
          <c:invertIfNegative val="0"/>
          <c:dPt>
            <c:idx val="0"/>
            <c:invertIfNegative val="0"/>
            <c:bubble3D val="0"/>
            <c:spPr>
              <a:solidFill>
                <a:srgbClr val="8A8A8A"/>
              </a:solidFill>
            </c:spPr>
            <c:extLst>
              <c:ext xmlns:c16="http://schemas.microsoft.com/office/drawing/2014/chart" uri="{C3380CC4-5D6E-409C-BE32-E72D297353CC}">
                <c16:uniqueId val="{00000004-8B2D-42D3-BE6A-B2C69CDE032C}"/>
              </c:ext>
            </c:extLst>
          </c:dPt>
          <c:dLbls>
            <c:numFmt formatCode="* #,##0;* \-_ #,##0;\-" sourceLinked="0"/>
            <c:spPr>
              <a:noFill/>
              <a:ln>
                <a:noFill/>
              </a:ln>
              <a:effectLst/>
            </c:spPr>
            <c:txPr>
              <a:bodyPr rot="-5400000" vert="horz" wrap="square" lIns="38100" tIns="19050" rIns="38100" bIns="19050" anchor="ctr">
                <a:spAutoFit/>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'1.7_18'!$J$5:$J$30</c:f>
              <c:strCache>
                <c:ptCount val="26"/>
                <c:pt idx="0">
                  <c:v>Wetteraukreis</c:v>
                </c:pt>
                <c:pt idx="1">
                  <c:v>Altenstadt</c:v>
                </c:pt>
                <c:pt idx="2">
                  <c:v>Bad Nauheim</c:v>
                </c:pt>
                <c:pt idx="3">
                  <c:v>Bad Vilbel</c:v>
                </c:pt>
                <c:pt idx="4">
                  <c:v>Büdingen</c:v>
                </c:pt>
                <c:pt idx="5">
                  <c:v>Butzbach</c:v>
                </c:pt>
                <c:pt idx="6">
                  <c:v>Echzell</c:v>
                </c:pt>
                <c:pt idx="7">
                  <c:v>Florstadt</c:v>
                </c:pt>
                <c:pt idx="8">
                  <c:v>Friedberg</c:v>
                </c:pt>
                <c:pt idx="9">
                  <c:v>Gedern</c:v>
                </c:pt>
                <c:pt idx="10">
                  <c:v>Glauburg</c:v>
                </c:pt>
                <c:pt idx="11">
                  <c:v>Hirzenhain</c:v>
                </c:pt>
                <c:pt idx="12">
                  <c:v>Karben</c:v>
                </c:pt>
                <c:pt idx="13">
                  <c:v>Kefenrod</c:v>
                </c:pt>
                <c:pt idx="14">
                  <c:v>Limeshain</c:v>
                </c:pt>
                <c:pt idx="15">
                  <c:v>Münzenberg</c:v>
                </c:pt>
                <c:pt idx="16">
                  <c:v>Nidda</c:v>
                </c:pt>
                <c:pt idx="17">
                  <c:v>Niddata</c:v>
                </c:pt>
                <c:pt idx="18">
                  <c:v>Ober-Mörlen</c:v>
                </c:pt>
                <c:pt idx="19">
                  <c:v>Ortenberg</c:v>
                </c:pt>
                <c:pt idx="20">
                  <c:v>Ranstadt</c:v>
                </c:pt>
                <c:pt idx="21">
                  <c:v>Reichelsheim</c:v>
                </c:pt>
                <c:pt idx="22">
                  <c:v>Rockenberg</c:v>
                </c:pt>
                <c:pt idx="23">
                  <c:v>Rosbach v.d.H.</c:v>
                </c:pt>
                <c:pt idx="24">
                  <c:v>Wölfersheim</c:v>
                </c:pt>
                <c:pt idx="25">
                  <c:v>Wöllstadt</c:v>
                </c:pt>
              </c:strCache>
            </c:strRef>
          </c:cat>
          <c:val>
            <c:numRef>
              <c:f>'1.7_18'!$L$5:$L$30</c:f>
              <c:numCache>
                <c:formatCode>* #,##0;* \-_ #,##0;\-</c:formatCode>
                <c:ptCount val="26"/>
                <c:pt idx="0">
                  <c:v>2203</c:v>
                </c:pt>
                <c:pt idx="1">
                  <c:v>95</c:v>
                </c:pt>
                <c:pt idx="2">
                  <c:v>297</c:v>
                </c:pt>
                <c:pt idx="3">
                  <c:v>302</c:v>
                </c:pt>
                <c:pt idx="4">
                  <c:v>149</c:v>
                </c:pt>
                <c:pt idx="5">
                  <c:v>151</c:v>
                </c:pt>
                <c:pt idx="6">
                  <c:v>36</c:v>
                </c:pt>
                <c:pt idx="7">
                  <c:v>40</c:v>
                </c:pt>
                <c:pt idx="8">
                  <c:v>348</c:v>
                </c:pt>
                <c:pt idx="9">
                  <c:v>40</c:v>
                </c:pt>
                <c:pt idx="10">
                  <c:v>7</c:v>
                </c:pt>
                <c:pt idx="11">
                  <c:v>13</c:v>
                </c:pt>
                <c:pt idx="12">
                  <c:v>183</c:v>
                </c:pt>
                <c:pt idx="13">
                  <c:v>6</c:v>
                </c:pt>
                <c:pt idx="14">
                  <c:v>26</c:v>
                </c:pt>
                <c:pt idx="15">
                  <c:v>16</c:v>
                </c:pt>
                <c:pt idx="16">
                  <c:v>149</c:v>
                </c:pt>
                <c:pt idx="17">
                  <c:v>36</c:v>
                </c:pt>
                <c:pt idx="18">
                  <c:v>31</c:v>
                </c:pt>
                <c:pt idx="19">
                  <c:v>34</c:v>
                </c:pt>
                <c:pt idx="20">
                  <c:v>25</c:v>
                </c:pt>
                <c:pt idx="21">
                  <c:v>44</c:v>
                </c:pt>
                <c:pt idx="22">
                  <c:v>12</c:v>
                </c:pt>
                <c:pt idx="23">
                  <c:v>97</c:v>
                </c:pt>
                <c:pt idx="24">
                  <c:v>29</c:v>
                </c:pt>
                <c:pt idx="25">
                  <c:v>37</c:v>
                </c:pt>
              </c:numCache>
            </c:numRef>
          </c:val>
          <c:extLst>
            <c:ext xmlns:c16="http://schemas.microsoft.com/office/drawing/2014/chart" uri="{C3380CC4-5D6E-409C-BE32-E72D297353CC}">
              <c16:uniqueId val="{00000005-8B2D-42D3-BE6A-B2C69CDE032C}"/>
            </c:ext>
          </c:extLst>
        </c:ser>
        <c:dLbls>
          <c:showLegendKey val="0"/>
          <c:showVal val="0"/>
          <c:showCatName val="0"/>
          <c:showSerName val="0"/>
          <c:showPercent val="0"/>
          <c:showBubbleSize val="0"/>
        </c:dLbls>
        <c:gapWidth val="150"/>
        <c:overlap val="100"/>
        <c:axId val="396684600"/>
        <c:axId val="396679896"/>
      </c:barChart>
      <c:catAx>
        <c:axId val="396684600"/>
        <c:scaling>
          <c:orientation val="minMax"/>
        </c:scaling>
        <c:delete val="0"/>
        <c:axPos val="b"/>
        <c:numFmt formatCode="General" sourceLinked="1"/>
        <c:majorTickMark val="none"/>
        <c:minorTickMark val="none"/>
        <c:tickLblPos val="nextTo"/>
        <c:crossAx val="396679896"/>
        <c:crosses val="autoZero"/>
        <c:auto val="1"/>
        <c:lblAlgn val="ctr"/>
        <c:lblOffset val="100"/>
        <c:noMultiLvlLbl val="0"/>
      </c:catAx>
      <c:valAx>
        <c:axId val="396679896"/>
        <c:scaling>
          <c:orientation val="minMax"/>
          <c:min val="0"/>
        </c:scaling>
        <c:delete val="0"/>
        <c:axPos val="l"/>
        <c:majorGridlines>
          <c:spPr>
            <a:ln>
              <a:prstDash val="sysDot"/>
            </a:ln>
          </c:spPr>
        </c:majorGridlines>
        <c:numFmt formatCode="0%" sourceLinked="0"/>
        <c:majorTickMark val="none"/>
        <c:minorTickMark val="none"/>
        <c:tickLblPos val="nextTo"/>
        <c:crossAx val="396684600"/>
        <c:crosses val="autoZero"/>
        <c:crossBetween val="between"/>
      </c:valAx>
    </c:plotArea>
    <c:legend>
      <c:legendPos val="b"/>
      <c:layout>
        <c:manualLayout>
          <c:xMode val="edge"/>
          <c:yMode val="edge"/>
          <c:x val="0.37079435857121834"/>
          <c:y val="0.95106444446189009"/>
          <c:w val="0.14449729566982697"/>
          <c:h val="3.19904968004243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r>
              <a:rPr lang="de-DE" sz="800" b="1" i="0" u="none" strike="noStrike" baseline="0">
                <a:effectLst/>
              </a:rPr>
              <a:t>Geringfügig entlohnte Beschäftigte am Wohnort nach  Staatsangehörigkeit und  Gemeinden </a:t>
            </a:r>
            <a:r>
              <a:rPr lang="de-DE" sz="800"/>
              <a:t>2017,</a:t>
            </a:r>
            <a:r>
              <a:rPr lang="de-DE" sz="800" b="1" i="0" u="none" strike="noStrike" kern="1200" baseline="0">
                <a:solidFill>
                  <a:sysClr val="windowText" lastClr="000000"/>
                </a:solidFill>
                <a:latin typeface="Arial" pitchFamily="34" charset="0"/>
                <a:ea typeface="+mn-ea"/>
                <a:cs typeface="Arial" pitchFamily="34" charset="0"/>
              </a:rPr>
              <a:t> Wetteraukeis</a:t>
            </a:r>
          </a:p>
        </c:rich>
      </c:tx>
      <c:layout>
        <c:manualLayout>
          <c:xMode val="edge"/>
          <c:yMode val="edge"/>
          <c:x val="0.16289644978608483"/>
          <c:y val="2.2812176580154549E-2"/>
        </c:manualLayout>
      </c:layout>
      <c:overlay val="0"/>
      <c:spPr>
        <a:noFill/>
        <a:ln w="25400">
          <a:noFill/>
        </a:ln>
      </c:spPr>
    </c:title>
    <c:autoTitleDeleted val="0"/>
    <c:plotArea>
      <c:layout>
        <c:manualLayout>
          <c:layoutTarget val="inner"/>
          <c:xMode val="edge"/>
          <c:yMode val="edge"/>
          <c:x val="5.2498742388556681E-2"/>
          <c:y val="8.7166627958374834E-2"/>
          <c:w val="0.91524317680017364"/>
          <c:h val="0.73077533957161189"/>
        </c:manualLayout>
      </c:layout>
      <c:barChart>
        <c:barDir val="col"/>
        <c:grouping val="percentStacked"/>
        <c:varyColors val="0"/>
        <c:ser>
          <c:idx val="1"/>
          <c:order val="0"/>
          <c:tx>
            <c:strRef>
              <c:f>'1.7_17'!$K$4</c:f>
              <c:strCache>
                <c:ptCount val="1"/>
                <c:pt idx="0">
                  <c:v>Deutsche</c:v>
                </c:pt>
              </c:strCache>
            </c:strRef>
          </c:tx>
          <c:spPr>
            <a:solidFill>
              <a:srgbClr val="009899"/>
            </a:solidFill>
          </c:spPr>
          <c:invertIfNegative val="0"/>
          <c:dPt>
            <c:idx val="0"/>
            <c:invertIfNegative val="0"/>
            <c:bubble3D val="0"/>
            <c:spPr>
              <a:solidFill>
                <a:srgbClr val="007E7E"/>
              </a:solidFill>
            </c:spPr>
            <c:extLst>
              <c:ext xmlns:c16="http://schemas.microsoft.com/office/drawing/2014/chart" uri="{C3380CC4-5D6E-409C-BE32-E72D297353CC}">
                <c16:uniqueId val="{00000001-1E4E-4225-8530-8A45B26626A2}"/>
              </c:ext>
            </c:extLst>
          </c:dPt>
          <c:dLbls>
            <c:numFmt formatCode="* #,##0;* \-_ #,##0;\-" sourceLinked="0"/>
            <c:spPr>
              <a:noFill/>
              <a:ln>
                <a:noFill/>
              </a:ln>
              <a:effectLst/>
            </c:spPr>
            <c:txPr>
              <a:bodyPr rot="-5400000" vert="horz" wrap="square" lIns="38100" tIns="19050" rIns="38100" bIns="19050" anchor="ctr">
                <a:spAutoFit/>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'1.7_17'!$J$5:$J$30</c:f>
              <c:strCache>
                <c:ptCount val="26"/>
                <c:pt idx="0">
                  <c:v>Wetteraukreis</c:v>
                </c:pt>
                <c:pt idx="1">
                  <c:v>Altenstadt</c:v>
                </c:pt>
                <c:pt idx="2">
                  <c:v>Bad Nauheim</c:v>
                </c:pt>
                <c:pt idx="3">
                  <c:v>Bad Vilbel</c:v>
                </c:pt>
                <c:pt idx="4">
                  <c:v>Büdingen</c:v>
                </c:pt>
                <c:pt idx="5">
                  <c:v>Butzbach</c:v>
                </c:pt>
                <c:pt idx="6">
                  <c:v>Echzell</c:v>
                </c:pt>
                <c:pt idx="7">
                  <c:v>Florstadt</c:v>
                </c:pt>
                <c:pt idx="8">
                  <c:v>Friedberg</c:v>
                </c:pt>
                <c:pt idx="9">
                  <c:v>Gedern</c:v>
                </c:pt>
                <c:pt idx="10">
                  <c:v>Glauburg</c:v>
                </c:pt>
                <c:pt idx="11">
                  <c:v>Hirzenhain</c:v>
                </c:pt>
                <c:pt idx="12">
                  <c:v>Karben</c:v>
                </c:pt>
                <c:pt idx="13">
                  <c:v>Kefenrod</c:v>
                </c:pt>
                <c:pt idx="14">
                  <c:v>Limeshain</c:v>
                </c:pt>
                <c:pt idx="15">
                  <c:v>Münzenberg</c:v>
                </c:pt>
                <c:pt idx="16">
                  <c:v>Nidda</c:v>
                </c:pt>
                <c:pt idx="17">
                  <c:v>Niddata</c:v>
                </c:pt>
                <c:pt idx="18">
                  <c:v>Ober-Mörlen</c:v>
                </c:pt>
                <c:pt idx="19">
                  <c:v>Ortenberg</c:v>
                </c:pt>
                <c:pt idx="20">
                  <c:v>Ranstadt</c:v>
                </c:pt>
                <c:pt idx="21">
                  <c:v>Reichelsheim</c:v>
                </c:pt>
                <c:pt idx="22">
                  <c:v>Rockenberg</c:v>
                </c:pt>
                <c:pt idx="23">
                  <c:v>Rosbach v.d.H.</c:v>
                </c:pt>
                <c:pt idx="24">
                  <c:v>Wölfersheim</c:v>
                </c:pt>
                <c:pt idx="25">
                  <c:v>Wöllstadt</c:v>
                </c:pt>
              </c:strCache>
            </c:strRef>
          </c:cat>
          <c:val>
            <c:numRef>
              <c:f>'1.7_17'!$K$5:$K$30</c:f>
              <c:numCache>
                <c:formatCode>* #,##0;* \-_ #,##0;\-</c:formatCode>
                <c:ptCount val="26"/>
                <c:pt idx="0">
                  <c:v>15710</c:v>
                </c:pt>
                <c:pt idx="1">
                  <c:v>634</c:v>
                </c:pt>
                <c:pt idx="2">
                  <c:v>1457</c:v>
                </c:pt>
                <c:pt idx="3">
                  <c:v>1459</c:v>
                </c:pt>
                <c:pt idx="4">
                  <c:v>1291</c:v>
                </c:pt>
                <c:pt idx="5">
                  <c:v>1333</c:v>
                </c:pt>
                <c:pt idx="6">
                  <c:v>299</c:v>
                </c:pt>
                <c:pt idx="7">
                  <c:v>471</c:v>
                </c:pt>
                <c:pt idx="8">
                  <c:v>1384</c:v>
                </c:pt>
                <c:pt idx="9">
                  <c:v>505</c:v>
                </c:pt>
                <c:pt idx="10">
                  <c:v>177</c:v>
                </c:pt>
                <c:pt idx="11">
                  <c:v>201</c:v>
                </c:pt>
                <c:pt idx="12">
                  <c:v>1019</c:v>
                </c:pt>
                <c:pt idx="13">
                  <c:v>178</c:v>
                </c:pt>
                <c:pt idx="14">
                  <c:v>286</c:v>
                </c:pt>
                <c:pt idx="15">
                  <c:v>362</c:v>
                </c:pt>
                <c:pt idx="16">
                  <c:v>1020</c:v>
                </c:pt>
                <c:pt idx="17">
                  <c:v>457</c:v>
                </c:pt>
                <c:pt idx="18">
                  <c:v>312</c:v>
                </c:pt>
                <c:pt idx="19">
                  <c:v>562</c:v>
                </c:pt>
                <c:pt idx="20">
                  <c:v>329</c:v>
                </c:pt>
                <c:pt idx="21">
                  <c:v>326</c:v>
                </c:pt>
                <c:pt idx="22">
                  <c:v>244</c:v>
                </c:pt>
                <c:pt idx="23">
                  <c:v>518</c:v>
                </c:pt>
                <c:pt idx="24">
                  <c:v>567</c:v>
                </c:pt>
                <c:pt idx="25">
                  <c:v>319</c:v>
                </c:pt>
              </c:numCache>
            </c:numRef>
          </c:val>
          <c:extLst>
            <c:ext xmlns:c16="http://schemas.microsoft.com/office/drawing/2014/chart" uri="{C3380CC4-5D6E-409C-BE32-E72D297353CC}">
              <c16:uniqueId val="{00000002-1E4E-4225-8530-8A45B26626A2}"/>
            </c:ext>
          </c:extLst>
        </c:ser>
        <c:ser>
          <c:idx val="0"/>
          <c:order val="1"/>
          <c:tx>
            <c:strRef>
              <c:f>'1.7_17'!$L$4</c:f>
              <c:strCache>
                <c:ptCount val="1"/>
                <c:pt idx="0">
                  <c:v>Ausländer</c:v>
                </c:pt>
              </c:strCache>
            </c:strRef>
          </c:tx>
          <c:spPr>
            <a:solidFill>
              <a:srgbClr val="BFBFBF"/>
            </a:solidFill>
          </c:spPr>
          <c:invertIfNegative val="0"/>
          <c:dPt>
            <c:idx val="0"/>
            <c:invertIfNegative val="0"/>
            <c:bubble3D val="0"/>
            <c:spPr>
              <a:solidFill>
                <a:srgbClr val="8A8A8A"/>
              </a:solidFill>
            </c:spPr>
            <c:extLst>
              <c:ext xmlns:c16="http://schemas.microsoft.com/office/drawing/2014/chart" uri="{C3380CC4-5D6E-409C-BE32-E72D297353CC}">
                <c16:uniqueId val="{00000004-1E4E-4225-8530-8A45B26626A2}"/>
              </c:ext>
            </c:extLst>
          </c:dPt>
          <c:dLbls>
            <c:numFmt formatCode="* #,##0;* \-_ #,##0;\-" sourceLinked="0"/>
            <c:spPr>
              <a:noFill/>
              <a:ln>
                <a:noFill/>
              </a:ln>
              <a:effectLst/>
            </c:spPr>
            <c:txPr>
              <a:bodyPr rot="-5400000" vert="horz" wrap="square" lIns="38100" tIns="19050" rIns="38100" bIns="19050" anchor="ctr">
                <a:spAutoFit/>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'1.7_17'!$J$5:$J$30</c:f>
              <c:strCache>
                <c:ptCount val="26"/>
                <c:pt idx="0">
                  <c:v>Wetteraukreis</c:v>
                </c:pt>
                <c:pt idx="1">
                  <c:v>Altenstadt</c:v>
                </c:pt>
                <c:pt idx="2">
                  <c:v>Bad Nauheim</c:v>
                </c:pt>
                <c:pt idx="3">
                  <c:v>Bad Vilbel</c:v>
                </c:pt>
                <c:pt idx="4">
                  <c:v>Büdingen</c:v>
                </c:pt>
                <c:pt idx="5">
                  <c:v>Butzbach</c:v>
                </c:pt>
                <c:pt idx="6">
                  <c:v>Echzell</c:v>
                </c:pt>
                <c:pt idx="7">
                  <c:v>Florstadt</c:v>
                </c:pt>
                <c:pt idx="8">
                  <c:v>Friedberg</c:v>
                </c:pt>
                <c:pt idx="9">
                  <c:v>Gedern</c:v>
                </c:pt>
                <c:pt idx="10">
                  <c:v>Glauburg</c:v>
                </c:pt>
                <c:pt idx="11">
                  <c:v>Hirzenhain</c:v>
                </c:pt>
                <c:pt idx="12">
                  <c:v>Karben</c:v>
                </c:pt>
                <c:pt idx="13">
                  <c:v>Kefenrod</c:v>
                </c:pt>
                <c:pt idx="14">
                  <c:v>Limeshain</c:v>
                </c:pt>
                <c:pt idx="15">
                  <c:v>Münzenberg</c:v>
                </c:pt>
                <c:pt idx="16">
                  <c:v>Nidda</c:v>
                </c:pt>
                <c:pt idx="17">
                  <c:v>Niddata</c:v>
                </c:pt>
                <c:pt idx="18">
                  <c:v>Ober-Mörlen</c:v>
                </c:pt>
                <c:pt idx="19">
                  <c:v>Ortenberg</c:v>
                </c:pt>
                <c:pt idx="20">
                  <c:v>Ranstadt</c:v>
                </c:pt>
                <c:pt idx="21">
                  <c:v>Reichelsheim</c:v>
                </c:pt>
                <c:pt idx="22">
                  <c:v>Rockenberg</c:v>
                </c:pt>
                <c:pt idx="23">
                  <c:v>Rosbach v.d.H.</c:v>
                </c:pt>
                <c:pt idx="24">
                  <c:v>Wölfersheim</c:v>
                </c:pt>
                <c:pt idx="25">
                  <c:v>Wöllstadt</c:v>
                </c:pt>
              </c:strCache>
            </c:strRef>
          </c:cat>
          <c:val>
            <c:numRef>
              <c:f>'1.7_17'!$L$5:$L$30</c:f>
              <c:numCache>
                <c:formatCode>* #,##0;* \-_ #,##0;\-</c:formatCode>
                <c:ptCount val="26"/>
                <c:pt idx="0">
                  <c:v>2118</c:v>
                </c:pt>
                <c:pt idx="1">
                  <c:v>84</c:v>
                </c:pt>
                <c:pt idx="2">
                  <c:v>293</c:v>
                </c:pt>
                <c:pt idx="3">
                  <c:v>297</c:v>
                </c:pt>
                <c:pt idx="4">
                  <c:v>134</c:v>
                </c:pt>
                <c:pt idx="5">
                  <c:v>153</c:v>
                </c:pt>
                <c:pt idx="6">
                  <c:v>26</c:v>
                </c:pt>
                <c:pt idx="7">
                  <c:v>36</c:v>
                </c:pt>
                <c:pt idx="8">
                  <c:v>328</c:v>
                </c:pt>
                <c:pt idx="9">
                  <c:v>36</c:v>
                </c:pt>
                <c:pt idx="10">
                  <c:v>7</c:v>
                </c:pt>
                <c:pt idx="11">
                  <c:v>13</c:v>
                </c:pt>
                <c:pt idx="12">
                  <c:v>192</c:v>
                </c:pt>
                <c:pt idx="13">
                  <c:v>8</c:v>
                </c:pt>
                <c:pt idx="14">
                  <c:v>36</c:v>
                </c:pt>
                <c:pt idx="15">
                  <c:v>16</c:v>
                </c:pt>
                <c:pt idx="16">
                  <c:v>124</c:v>
                </c:pt>
                <c:pt idx="17">
                  <c:v>46</c:v>
                </c:pt>
                <c:pt idx="18">
                  <c:v>26</c:v>
                </c:pt>
                <c:pt idx="19">
                  <c:v>39</c:v>
                </c:pt>
                <c:pt idx="20">
                  <c:v>29</c:v>
                </c:pt>
                <c:pt idx="21">
                  <c:v>35</c:v>
                </c:pt>
                <c:pt idx="22">
                  <c:v>7</c:v>
                </c:pt>
                <c:pt idx="23">
                  <c:v>96</c:v>
                </c:pt>
                <c:pt idx="24">
                  <c:v>33</c:v>
                </c:pt>
                <c:pt idx="25">
                  <c:v>24</c:v>
                </c:pt>
              </c:numCache>
            </c:numRef>
          </c:val>
          <c:extLst>
            <c:ext xmlns:c16="http://schemas.microsoft.com/office/drawing/2014/chart" uri="{C3380CC4-5D6E-409C-BE32-E72D297353CC}">
              <c16:uniqueId val="{00000005-1E4E-4225-8530-8A45B26626A2}"/>
            </c:ext>
          </c:extLst>
        </c:ser>
        <c:dLbls>
          <c:showLegendKey val="0"/>
          <c:showVal val="0"/>
          <c:showCatName val="0"/>
          <c:showSerName val="0"/>
          <c:showPercent val="0"/>
          <c:showBubbleSize val="0"/>
        </c:dLbls>
        <c:gapWidth val="150"/>
        <c:overlap val="100"/>
        <c:axId val="-976939872"/>
        <c:axId val="-976944224"/>
      </c:barChart>
      <c:catAx>
        <c:axId val="-976939872"/>
        <c:scaling>
          <c:orientation val="minMax"/>
        </c:scaling>
        <c:delete val="0"/>
        <c:axPos val="b"/>
        <c:numFmt formatCode="General" sourceLinked="1"/>
        <c:majorTickMark val="none"/>
        <c:minorTickMark val="none"/>
        <c:tickLblPos val="nextTo"/>
        <c:crossAx val="-976944224"/>
        <c:crosses val="autoZero"/>
        <c:auto val="1"/>
        <c:lblAlgn val="ctr"/>
        <c:lblOffset val="100"/>
        <c:noMultiLvlLbl val="0"/>
      </c:catAx>
      <c:valAx>
        <c:axId val="-976944224"/>
        <c:scaling>
          <c:orientation val="minMax"/>
          <c:min val="0"/>
        </c:scaling>
        <c:delete val="0"/>
        <c:axPos val="l"/>
        <c:majorGridlines>
          <c:spPr>
            <a:ln>
              <a:prstDash val="sysDot"/>
            </a:ln>
          </c:spPr>
        </c:majorGridlines>
        <c:numFmt formatCode="0%" sourceLinked="0"/>
        <c:majorTickMark val="none"/>
        <c:minorTickMark val="none"/>
        <c:tickLblPos val="nextTo"/>
        <c:crossAx val="-976939872"/>
        <c:crosses val="autoZero"/>
        <c:crossBetween val="between"/>
      </c:valAx>
    </c:plotArea>
    <c:legend>
      <c:legendPos val="b"/>
      <c:layout>
        <c:manualLayout>
          <c:xMode val="edge"/>
          <c:yMode val="edge"/>
          <c:x val="0.37079435857121834"/>
          <c:y val="0.95106444446189009"/>
          <c:w val="0.14449729566982697"/>
          <c:h val="3.19904968004243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r>
              <a:rPr lang="de-DE" sz="800" b="1" i="0" u="none" strike="noStrike" baseline="0">
                <a:effectLst/>
              </a:rPr>
              <a:t>Geringfügig entlohnte Beschäftigte am Wohnort nach  Staatsangehörigkeit und  Gemeinden </a:t>
            </a:r>
            <a:r>
              <a:rPr lang="de-DE" sz="800"/>
              <a:t>2016,</a:t>
            </a:r>
            <a:r>
              <a:rPr lang="de-DE" sz="800" b="1" i="0" u="none" strike="noStrike" kern="1200" baseline="0">
                <a:solidFill>
                  <a:sysClr val="windowText" lastClr="000000"/>
                </a:solidFill>
                <a:latin typeface="Arial" pitchFamily="34" charset="0"/>
                <a:ea typeface="+mn-ea"/>
                <a:cs typeface="Arial" pitchFamily="34" charset="0"/>
              </a:rPr>
              <a:t> Wetteraukeis</a:t>
            </a:r>
          </a:p>
        </c:rich>
      </c:tx>
      <c:layout>
        <c:manualLayout>
          <c:xMode val="edge"/>
          <c:yMode val="edge"/>
          <c:x val="0.16289644978608483"/>
          <c:y val="2.2812176580154549E-2"/>
        </c:manualLayout>
      </c:layout>
      <c:overlay val="0"/>
      <c:spPr>
        <a:noFill/>
        <a:ln w="25400">
          <a:noFill/>
        </a:ln>
      </c:spPr>
    </c:title>
    <c:autoTitleDeleted val="0"/>
    <c:plotArea>
      <c:layout>
        <c:manualLayout>
          <c:layoutTarget val="inner"/>
          <c:xMode val="edge"/>
          <c:yMode val="edge"/>
          <c:x val="5.2498742388556681E-2"/>
          <c:y val="8.7166627958374834E-2"/>
          <c:w val="0.91524317680017364"/>
          <c:h val="0.73077533957161189"/>
        </c:manualLayout>
      </c:layout>
      <c:barChart>
        <c:barDir val="col"/>
        <c:grouping val="percentStacked"/>
        <c:varyColors val="0"/>
        <c:ser>
          <c:idx val="1"/>
          <c:order val="0"/>
          <c:tx>
            <c:strRef>
              <c:f>'1.7_16'!$K$4</c:f>
              <c:strCache>
                <c:ptCount val="1"/>
                <c:pt idx="0">
                  <c:v>Deutsche</c:v>
                </c:pt>
              </c:strCache>
            </c:strRef>
          </c:tx>
          <c:spPr>
            <a:solidFill>
              <a:srgbClr val="009899"/>
            </a:solidFill>
          </c:spPr>
          <c:invertIfNegative val="0"/>
          <c:dPt>
            <c:idx val="0"/>
            <c:invertIfNegative val="0"/>
            <c:bubble3D val="0"/>
            <c:spPr>
              <a:solidFill>
                <a:srgbClr val="007E7E"/>
              </a:solidFill>
            </c:spPr>
            <c:extLst>
              <c:ext xmlns:c16="http://schemas.microsoft.com/office/drawing/2014/chart" uri="{C3380CC4-5D6E-409C-BE32-E72D297353CC}">
                <c16:uniqueId val="{00000001-1E4E-4225-8530-8A45B26626A2}"/>
              </c:ext>
            </c:extLst>
          </c:dPt>
          <c:dLbls>
            <c:numFmt formatCode="* #,##0;* \-_ #,##0;\-" sourceLinked="0"/>
            <c:spPr>
              <a:noFill/>
              <a:ln>
                <a:noFill/>
              </a:ln>
              <a:effectLst/>
            </c:spPr>
            <c:txPr>
              <a:bodyPr rot="-5400000" vert="horz" wrap="square" lIns="38100" tIns="19050" rIns="38100" bIns="19050" anchor="ctr">
                <a:spAutoFit/>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'1.7_16'!$J$5:$J$30</c:f>
              <c:strCache>
                <c:ptCount val="26"/>
                <c:pt idx="0">
                  <c:v>Wetteraukreis</c:v>
                </c:pt>
                <c:pt idx="1">
                  <c:v>Altenstadt</c:v>
                </c:pt>
                <c:pt idx="2">
                  <c:v>Bad Nauheim</c:v>
                </c:pt>
                <c:pt idx="3">
                  <c:v>Bad Vilbel</c:v>
                </c:pt>
                <c:pt idx="4">
                  <c:v>Büdingen</c:v>
                </c:pt>
                <c:pt idx="5">
                  <c:v>Butzbach</c:v>
                </c:pt>
                <c:pt idx="6">
                  <c:v>Echzell</c:v>
                </c:pt>
                <c:pt idx="7">
                  <c:v>Florstadt</c:v>
                </c:pt>
                <c:pt idx="8">
                  <c:v>Friedberg</c:v>
                </c:pt>
                <c:pt idx="9">
                  <c:v>Gedern</c:v>
                </c:pt>
                <c:pt idx="10">
                  <c:v>Glauburg</c:v>
                </c:pt>
                <c:pt idx="11">
                  <c:v>Hirzenhain</c:v>
                </c:pt>
                <c:pt idx="12">
                  <c:v>Karben</c:v>
                </c:pt>
                <c:pt idx="13">
                  <c:v>Kefenrod</c:v>
                </c:pt>
                <c:pt idx="14">
                  <c:v>Limeshain</c:v>
                </c:pt>
                <c:pt idx="15">
                  <c:v>Münzenberg</c:v>
                </c:pt>
                <c:pt idx="16">
                  <c:v>Nidda</c:v>
                </c:pt>
                <c:pt idx="17">
                  <c:v>Niddata</c:v>
                </c:pt>
                <c:pt idx="18">
                  <c:v>Ober-Mörlen</c:v>
                </c:pt>
                <c:pt idx="19">
                  <c:v>Ortenberg</c:v>
                </c:pt>
                <c:pt idx="20">
                  <c:v>Ranstadt</c:v>
                </c:pt>
                <c:pt idx="21">
                  <c:v>Reichelsheim</c:v>
                </c:pt>
                <c:pt idx="22">
                  <c:v>Rockenberg</c:v>
                </c:pt>
                <c:pt idx="23">
                  <c:v>Rosbach v.d.H.</c:v>
                </c:pt>
                <c:pt idx="24">
                  <c:v>Wölfersheim</c:v>
                </c:pt>
                <c:pt idx="25">
                  <c:v>Wöllstadt</c:v>
                </c:pt>
              </c:strCache>
            </c:strRef>
          </c:cat>
          <c:val>
            <c:numRef>
              <c:f>'1.7_16'!$K$5:$K$30</c:f>
              <c:numCache>
                <c:formatCode>* #,##0;* \-_ #,##0;\-</c:formatCode>
                <c:ptCount val="26"/>
                <c:pt idx="0">
                  <c:v>15975</c:v>
                </c:pt>
                <c:pt idx="1">
                  <c:v>657</c:v>
                </c:pt>
                <c:pt idx="2">
                  <c:v>1447</c:v>
                </c:pt>
                <c:pt idx="3">
                  <c:v>1432</c:v>
                </c:pt>
                <c:pt idx="4">
                  <c:v>1327</c:v>
                </c:pt>
                <c:pt idx="5">
                  <c:v>1306</c:v>
                </c:pt>
                <c:pt idx="6">
                  <c:v>323</c:v>
                </c:pt>
                <c:pt idx="7">
                  <c:v>494</c:v>
                </c:pt>
                <c:pt idx="8">
                  <c:v>1424</c:v>
                </c:pt>
                <c:pt idx="9">
                  <c:v>513</c:v>
                </c:pt>
                <c:pt idx="10">
                  <c:v>196</c:v>
                </c:pt>
                <c:pt idx="11">
                  <c:v>192</c:v>
                </c:pt>
                <c:pt idx="12">
                  <c:v>1033</c:v>
                </c:pt>
                <c:pt idx="13">
                  <c:v>185</c:v>
                </c:pt>
                <c:pt idx="14">
                  <c:v>287</c:v>
                </c:pt>
                <c:pt idx="15">
                  <c:v>368</c:v>
                </c:pt>
                <c:pt idx="16">
                  <c:v>1018</c:v>
                </c:pt>
                <c:pt idx="17">
                  <c:v>476</c:v>
                </c:pt>
                <c:pt idx="18">
                  <c:v>331</c:v>
                </c:pt>
                <c:pt idx="19">
                  <c:v>592</c:v>
                </c:pt>
                <c:pt idx="20">
                  <c:v>355</c:v>
                </c:pt>
                <c:pt idx="21">
                  <c:v>341</c:v>
                </c:pt>
                <c:pt idx="22">
                  <c:v>258</c:v>
                </c:pt>
                <c:pt idx="23">
                  <c:v>521</c:v>
                </c:pt>
                <c:pt idx="24">
                  <c:v>568</c:v>
                </c:pt>
                <c:pt idx="25">
                  <c:v>331</c:v>
                </c:pt>
              </c:numCache>
            </c:numRef>
          </c:val>
          <c:extLst>
            <c:ext xmlns:c16="http://schemas.microsoft.com/office/drawing/2014/chart" uri="{C3380CC4-5D6E-409C-BE32-E72D297353CC}">
              <c16:uniqueId val="{00000002-1E4E-4225-8530-8A45B26626A2}"/>
            </c:ext>
          </c:extLst>
        </c:ser>
        <c:ser>
          <c:idx val="0"/>
          <c:order val="1"/>
          <c:tx>
            <c:strRef>
              <c:f>'1.7_16'!$L$4</c:f>
              <c:strCache>
                <c:ptCount val="1"/>
                <c:pt idx="0">
                  <c:v>Ausländer</c:v>
                </c:pt>
              </c:strCache>
            </c:strRef>
          </c:tx>
          <c:spPr>
            <a:solidFill>
              <a:srgbClr val="BFBFBF"/>
            </a:solidFill>
          </c:spPr>
          <c:invertIfNegative val="0"/>
          <c:dPt>
            <c:idx val="0"/>
            <c:invertIfNegative val="0"/>
            <c:bubble3D val="0"/>
            <c:spPr>
              <a:solidFill>
                <a:srgbClr val="8A8A8A"/>
              </a:solidFill>
            </c:spPr>
            <c:extLst>
              <c:ext xmlns:c16="http://schemas.microsoft.com/office/drawing/2014/chart" uri="{C3380CC4-5D6E-409C-BE32-E72D297353CC}">
                <c16:uniqueId val="{00000004-1E4E-4225-8530-8A45B26626A2}"/>
              </c:ext>
            </c:extLst>
          </c:dPt>
          <c:dLbls>
            <c:numFmt formatCode="* #,##0;* \-_ #,##0;\-" sourceLinked="0"/>
            <c:spPr>
              <a:noFill/>
              <a:ln>
                <a:noFill/>
              </a:ln>
              <a:effectLst/>
            </c:spPr>
            <c:txPr>
              <a:bodyPr rot="-5400000" vert="horz" wrap="square" lIns="38100" tIns="19050" rIns="38100" bIns="19050" anchor="ctr">
                <a:spAutoFit/>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'1.7_16'!$J$5:$J$30</c:f>
              <c:strCache>
                <c:ptCount val="26"/>
                <c:pt idx="0">
                  <c:v>Wetteraukreis</c:v>
                </c:pt>
                <c:pt idx="1">
                  <c:v>Altenstadt</c:v>
                </c:pt>
                <c:pt idx="2">
                  <c:v>Bad Nauheim</c:v>
                </c:pt>
                <c:pt idx="3">
                  <c:v>Bad Vilbel</c:v>
                </c:pt>
                <c:pt idx="4">
                  <c:v>Büdingen</c:v>
                </c:pt>
                <c:pt idx="5">
                  <c:v>Butzbach</c:v>
                </c:pt>
                <c:pt idx="6">
                  <c:v>Echzell</c:v>
                </c:pt>
                <c:pt idx="7">
                  <c:v>Florstadt</c:v>
                </c:pt>
                <c:pt idx="8">
                  <c:v>Friedberg</c:v>
                </c:pt>
                <c:pt idx="9">
                  <c:v>Gedern</c:v>
                </c:pt>
                <c:pt idx="10">
                  <c:v>Glauburg</c:v>
                </c:pt>
                <c:pt idx="11">
                  <c:v>Hirzenhain</c:v>
                </c:pt>
                <c:pt idx="12">
                  <c:v>Karben</c:v>
                </c:pt>
                <c:pt idx="13">
                  <c:v>Kefenrod</c:v>
                </c:pt>
                <c:pt idx="14">
                  <c:v>Limeshain</c:v>
                </c:pt>
                <c:pt idx="15">
                  <c:v>Münzenberg</c:v>
                </c:pt>
                <c:pt idx="16">
                  <c:v>Nidda</c:v>
                </c:pt>
                <c:pt idx="17">
                  <c:v>Niddata</c:v>
                </c:pt>
                <c:pt idx="18">
                  <c:v>Ober-Mörlen</c:v>
                </c:pt>
                <c:pt idx="19">
                  <c:v>Ortenberg</c:v>
                </c:pt>
                <c:pt idx="20">
                  <c:v>Ranstadt</c:v>
                </c:pt>
                <c:pt idx="21">
                  <c:v>Reichelsheim</c:v>
                </c:pt>
                <c:pt idx="22">
                  <c:v>Rockenberg</c:v>
                </c:pt>
                <c:pt idx="23">
                  <c:v>Rosbach v.d.H.</c:v>
                </c:pt>
                <c:pt idx="24">
                  <c:v>Wölfersheim</c:v>
                </c:pt>
                <c:pt idx="25">
                  <c:v>Wöllstadt</c:v>
                </c:pt>
              </c:strCache>
            </c:strRef>
          </c:cat>
          <c:val>
            <c:numRef>
              <c:f>'1.7_16'!$L$5:$L$30</c:f>
              <c:numCache>
                <c:formatCode>* #,##0;* \-_ #,##0;\-</c:formatCode>
                <c:ptCount val="26"/>
                <c:pt idx="0">
                  <c:v>2084</c:v>
                </c:pt>
                <c:pt idx="1">
                  <c:v>82</c:v>
                </c:pt>
                <c:pt idx="2">
                  <c:v>274</c:v>
                </c:pt>
                <c:pt idx="3">
                  <c:v>301</c:v>
                </c:pt>
                <c:pt idx="4">
                  <c:v>137</c:v>
                </c:pt>
                <c:pt idx="5">
                  <c:v>136</c:v>
                </c:pt>
                <c:pt idx="6">
                  <c:v>32</c:v>
                </c:pt>
                <c:pt idx="7">
                  <c:v>36</c:v>
                </c:pt>
                <c:pt idx="8">
                  <c:v>313</c:v>
                </c:pt>
                <c:pt idx="9">
                  <c:v>37</c:v>
                </c:pt>
                <c:pt idx="10">
                  <c:v>16</c:v>
                </c:pt>
                <c:pt idx="11">
                  <c:v>14</c:v>
                </c:pt>
                <c:pt idx="12">
                  <c:v>178</c:v>
                </c:pt>
                <c:pt idx="13">
                  <c:v>5</c:v>
                </c:pt>
                <c:pt idx="14">
                  <c:v>28</c:v>
                </c:pt>
                <c:pt idx="15">
                  <c:v>21</c:v>
                </c:pt>
                <c:pt idx="16">
                  <c:v>132</c:v>
                </c:pt>
                <c:pt idx="17">
                  <c:v>49</c:v>
                </c:pt>
                <c:pt idx="18">
                  <c:v>28</c:v>
                </c:pt>
                <c:pt idx="19">
                  <c:v>27</c:v>
                </c:pt>
                <c:pt idx="20">
                  <c:v>21</c:v>
                </c:pt>
                <c:pt idx="21">
                  <c:v>30</c:v>
                </c:pt>
                <c:pt idx="22">
                  <c:v>11</c:v>
                </c:pt>
                <c:pt idx="23">
                  <c:v>102</c:v>
                </c:pt>
                <c:pt idx="24">
                  <c:v>40</c:v>
                </c:pt>
                <c:pt idx="25">
                  <c:v>34</c:v>
                </c:pt>
              </c:numCache>
            </c:numRef>
          </c:val>
          <c:extLst>
            <c:ext xmlns:c16="http://schemas.microsoft.com/office/drawing/2014/chart" uri="{C3380CC4-5D6E-409C-BE32-E72D297353CC}">
              <c16:uniqueId val="{00000005-1E4E-4225-8530-8A45B26626A2}"/>
            </c:ext>
          </c:extLst>
        </c:ser>
        <c:dLbls>
          <c:showLegendKey val="0"/>
          <c:showVal val="0"/>
          <c:showCatName val="0"/>
          <c:showSerName val="0"/>
          <c:showPercent val="0"/>
          <c:showBubbleSize val="0"/>
        </c:dLbls>
        <c:gapWidth val="150"/>
        <c:overlap val="100"/>
        <c:axId val="-976937696"/>
        <c:axId val="-976939328"/>
      </c:barChart>
      <c:catAx>
        <c:axId val="-976937696"/>
        <c:scaling>
          <c:orientation val="minMax"/>
        </c:scaling>
        <c:delete val="0"/>
        <c:axPos val="b"/>
        <c:numFmt formatCode="General" sourceLinked="1"/>
        <c:majorTickMark val="none"/>
        <c:minorTickMark val="none"/>
        <c:tickLblPos val="nextTo"/>
        <c:crossAx val="-976939328"/>
        <c:crosses val="autoZero"/>
        <c:auto val="1"/>
        <c:lblAlgn val="ctr"/>
        <c:lblOffset val="100"/>
        <c:noMultiLvlLbl val="0"/>
      </c:catAx>
      <c:valAx>
        <c:axId val="-976939328"/>
        <c:scaling>
          <c:orientation val="minMax"/>
          <c:min val="0"/>
        </c:scaling>
        <c:delete val="0"/>
        <c:axPos val="l"/>
        <c:majorGridlines>
          <c:spPr>
            <a:ln>
              <a:prstDash val="sysDot"/>
            </a:ln>
          </c:spPr>
        </c:majorGridlines>
        <c:numFmt formatCode="0%" sourceLinked="0"/>
        <c:majorTickMark val="none"/>
        <c:minorTickMark val="none"/>
        <c:tickLblPos val="nextTo"/>
        <c:crossAx val="-976937696"/>
        <c:crosses val="autoZero"/>
        <c:crossBetween val="between"/>
      </c:valAx>
    </c:plotArea>
    <c:legend>
      <c:legendPos val="b"/>
      <c:layout>
        <c:manualLayout>
          <c:xMode val="edge"/>
          <c:yMode val="edge"/>
          <c:x val="0.37079435857121834"/>
          <c:y val="0.95106444446189009"/>
          <c:w val="0.14449729566982697"/>
          <c:h val="3.19904968004243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r>
              <a:rPr lang="de-DE" sz="800" b="1" i="0" u="none" strike="noStrike" baseline="0">
                <a:effectLst/>
              </a:rPr>
              <a:t>Geringfügig entlohnte Beschäftigte am Wohnort nach  Staatsangehörigkeit und  Gemeinden </a:t>
            </a:r>
            <a:r>
              <a:rPr lang="de-DE" sz="800"/>
              <a:t>2015</a:t>
            </a:r>
            <a:r>
              <a:rPr lang="de-DE" sz="800" b="1" i="0" u="none" strike="noStrike" kern="1200" baseline="0">
                <a:solidFill>
                  <a:sysClr val="windowText" lastClr="000000"/>
                </a:solidFill>
                <a:latin typeface="Arial" pitchFamily="34" charset="0"/>
                <a:ea typeface="+mn-ea"/>
                <a:cs typeface="Arial" pitchFamily="34" charset="0"/>
              </a:rPr>
              <a:t>, Wetteraukeis</a:t>
            </a:r>
          </a:p>
        </c:rich>
      </c:tx>
      <c:layout>
        <c:manualLayout>
          <c:xMode val="edge"/>
          <c:yMode val="edge"/>
          <c:x val="0.16289644978608483"/>
          <c:y val="2.2812176580154549E-2"/>
        </c:manualLayout>
      </c:layout>
      <c:overlay val="0"/>
      <c:spPr>
        <a:noFill/>
        <a:ln w="25400">
          <a:noFill/>
        </a:ln>
      </c:spPr>
    </c:title>
    <c:autoTitleDeleted val="0"/>
    <c:plotArea>
      <c:layout>
        <c:manualLayout>
          <c:layoutTarget val="inner"/>
          <c:xMode val="edge"/>
          <c:yMode val="edge"/>
          <c:x val="5.2498742388556681E-2"/>
          <c:y val="8.7166627958374834E-2"/>
          <c:w val="0.91524317680017364"/>
          <c:h val="0.73077533957161189"/>
        </c:manualLayout>
      </c:layout>
      <c:barChart>
        <c:barDir val="col"/>
        <c:grouping val="percentStacked"/>
        <c:varyColors val="0"/>
        <c:ser>
          <c:idx val="1"/>
          <c:order val="0"/>
          <c:tx>
            <c:strRef>
              <c:f>'1.7_15'!$K$4</c:f>
              <c:strCache>
                <c:ptCount val="1"/>
                <c:pt idx="0">
                  <c:v>Deutsche</c:v>
                </c:pt>
              </c:strCache>
            </c:strRef>
          </c:tx>
          <c:spPr>
            <a:solidFill>
              <a:srgbClr val="009899"/>
            </a:solidFill>
          </c:spPr>
          <c:invertIfNegative val="0"/>
          <c:dPt>
            <c:idx val="0"/>
            <c:invertIfNegative val="0"/>
            <c:bubble3D val="0"/>
            <c:spPr>
              <a:solidFill>
                <a:srgbClr val="007E7E"/>
              </a:solidFill>
            </c:spPr>
            <c:extLst>
              <c:ext xmlns:c16="http://schemas.microsoft.com/office/drawing/2014/chart" uri="{C3380CC4-5D6E-409C-BE32-E72D297353CC}">
                <c16:uniqueId val="{00000001-1E4E-4225-8530-8A45B26626A2}"/>
              </c:ext>
            </c:extLst>
          </c:dPt>
          <c:dLbls>
            <c:numFmt formatCode="* #,##0;* \-_ #,##0;\-" sourceLinked="0"/>
            <c:spPr>
              <a:noFill/>
              <a:ln>
                <a:noFill/>
              </a:ln>
              <a:effectLst/>
            </c:spPr>
            <c:txPr>
              <a:bodyPr rot="-5400000" vert="horz" wrap="square" lIns="38100" tIns="19050" rIns="38100" bIns="19050" anchor="ctr">
                <a:spAutoFit/>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'1.7_15'!$J$5:$J$30</c:f>
              <c:strCache>
                <c:ptCount val="26"/>
                <c:pt idx="0">
                  <c:v>Wetteraukreis</c:v>
                </c:pt>
                <c:pt idx="1">
                  <c:v>Altenstadt</c:v>
                </c:pt>
                <c:pt idx="2">
                  <c:v>Bad Nauheim</c:v>
                </c:pt>
                <c:pt idx="3">
                  <c:v>Bad Vilbel</c:v>
                </c:pt>
                <c:pt idx="4">
                  <c:v>Büdingen</c:v>
                </c:pt>
                <c:pt idx="5">
                  <c:v>Butzbach</c:v>
                </c:pt>
                <c:pt idx="6">
                  <c:v>Echzell</c:v>
                </c:pt>
                <c:pt idx="7">
                  <c:v>Florstadt</c:v>
                </c:pt>
                <c:pt idx="8">
                  <c:v>Friedberg</c:v>
                </c:pt>
                <c:pt idx="9">
                  <c:v>Gedern</c:v>
                </c:pt>
                <c:pt idx="10">
                  <c:v>Glauburg</c:v>
                </c:pt>
                <c:pt idx="11">
                  <c:v>Hirzenhain</c:v>
                </c:pt>
                <c:pt idx="12">
                  <c:v>Karben</c:v>
                </c:pt>
                <c:pt idx="13">
                  <c:v>Kefenrod</c:v>
                </c:pt>
                <c:pt idx="14">
                  <c:v>Limeshain</c:v>
                </c:pt>
                <c:pt idx="15">
                  <c:v>Münzenberg</c:v>
                </c:pt>
                <c:pt idx="16">
                  <c:v>Nidda</c:v>
                </c:pt>
                <c:pt idx="17">
                  <c:v>Niddata</c:v>
                </c:pt>
                <c:pt idx="18">
                  <c:v>Ober-Mörlen</c:v>
                </c:pt>
                <c:pt idx="19">
                  <c:v>Ortenberg</c:v>
                </c:pt>
                <c:pt idx="20">
                  <c:v>Ranstadt</c:v>
                </c:pt>
                <c:pt idx="21">
                  <c:v>Reichelsheim</c:v>
                </c:pt>
                <c:pt idx="22">
                  <c:v>Rockenberg</c:v>
                </c:pt>
                <c:pt idx="23">
                  <c:v>Rosbach v.d.H.</c:v>
                </c:pt>
                <c:pt idx="24">
                  <c:v>Wölfersheim</c:v>
                </c:pt>
                <c:pt idx="25">
                  <c:v>Wöllstadt</c:v>
                </c:pt>
              </c:strCache>
            </c:strRef>
          </c:cat>
          <c:val>
            <c:numRef>
              <c:f>'1.7_15'!$K$5:$K$30</c:f>
              <c:numCache>
                <c:formatCode>* #,##0;* \-_ #,##0;\-</c:formatCode>
                <c:ptCount val="26"/>
                <c:pt idx="0">
                  <c:v>16047</c:v>
                </c:pt>
                <c:pt idx="1">
                  <c:v>656</c:v>
                </c:pt>
                <c:pt idx="2">
                  <c:v>1439</c:v>
                </c:pt>
                <c:pt idx="3">
                  <c:v>1462</c:v>
                </c:pt>
                <c:pt idx="4">
                  <c:v>1291</c:v>
                </c:pt>
                <c:pt idx="5">
                  <c:v>1323</c:v>
                </c:pt>
                <c:pt idx="6">
                  <c:v>310</c:v>
                </c:pt>
                <c:pt idx="7">
                  <c:v>479</c:v>
                </c:pt>
                <c:pt idx="8">
                  <c:v>1429</c:v>
                </c:pt>
                <c:pt idx="9">
                  <c:v>507</c:v>
                </c:pt>
                <c:pt idx="10">
                  <c:v>202</c:v>
                </c:pt>
                <c:pt idx="11">
                  <c:v>197</c:v>
                </c:pt>
                <c:pt idx="12">
                  <c:v>1046</c:v>
                </c:pt>
                <c:pt idx="13">
                  <c:v>204</c:v>
                </c:pt>
                <c:pt idx="14">
                  <c:v>291</c:v>
                </c:pt>
                <c:pt idx="15">
                  <c:v>358</c:v>
                </c:pt>
                <c:pt idx="16">
                  <c:v>1023</c:v>
                </c:pt>
                <c:pt idx="17">
                  <c:v>500</c:v>
                </c:pt>
                <c:pt idx="18">
                  <c:v>324</c:v>
                </c:pt>
                <c:pt idx="19">
                  <c:v>613</c:v>
                </c:pt>
                <c:pt idx="20">
                  <c:v>340</c:v>
                </c:pt>
                <c:pt idx="21">
                  <c:v>339</c:v>
                </c:pt>
                <c:pt idx="22">
                  <c:v>279</c:v>
                </c:pt>
                <c:pt idx="23">
                  <c:v>529</c:v>
                </c:pt>
                <c:pt idx="24">
                  <c:v>583</c:v>
                </c:pt>
                <c:pt idx="25">
                  <c:v>323</c:v>
                </c:pt>
              </c:numCache>
            </c:numRef>
          </c:val>
          <c:extLst>
            <c:ext xmlns:c16="http://schemas.microsoft.com/office/drawing/2014/chart" uri="{C3380CC4-5D6E-409C-BE32-E72D297353CC}">
              <c16:uniqueId val="{00000002-1E4E-4225-8530-8A45B26626A2}"/>
            </c:ext>
          </c:extLst>
        </c:ser>
        <c:ser>
          <c:idx val="0"/>
          <c:order val="1"/>
          <c:tx>
            <c:strRef>
              <c:f>'1.7_15'!$L$4</c:f>
              <c:strCache>
                <c:ptCount val="1"/>
                <c:pt idx="0">
                  <c:v>Ausländer</c:v>
                </c:pt>
              </c:strCache>
            </c:strRef>
          </c:tx>
          <c:spPr>
            <a:solidFill>
              <a:srgbClr val="BFBFBF"/>
            </a:solidFill>
          </c:spPr>
          <c:invertIfNegative val="0"/>
          <c:dPt>
            <c:idx val="0"/>
            <c:invertIfNegative val="0"/>
            <c:bubble3D val="0"/>
            <c:spPr>
              <a:solidFill>
                <a:srgbClr val="8A8A8A"/>
              </a:solidFill>
            </c:spPr>
            <c:extLst>
              <c:ext xmlns:c16="http://schemas.microsoft.com/office/drawing/2014/chart" uri="{C3380CC4-5D6E-409C-BE32-E72D297353CC}">
                <c16:uniqueId val="{00000004-1E4E-4225-8530-8A45B26626A2}"/>
              </c:ext>
            </c:extLst>
          </c:dPt>
          <c:dLbls>
            <c:numFmt formatCode="* #,##0;* \-_ #,##0;\-" sourceLinked="0"/>
            <c:spPr>
              <a:noFill/>
              <a:ln>
                <a:noFill/>
              </a:ln>
              <a:effectLst/>
            </c:spPr>
            <c:txPr>
              <a:bodyPr rot="-5400000" vert="horz" wrap="square" lIns="38100" tIns="19050" rIns="38100" bIns="19050" anchor="ctr">
                <a:spAutoFit/>
              </a:bodyPr>
              <a:lstStyle/>
              <a:p>
                <a:pPr>
                  <a:defRPr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'1.7_15'!$J$5:$J$30</c:f>
              <c:strCache>
                <c:ptCount val="26"/>
                <c:pt idx="0">
                  <c:v>Wetteraukreis</c:v>
                </c:pt>
                <c:pt idx="1">
                  <c:v>Altenstadt</c:v>
                </c:pt>
                <c:pt idx="2">
                  <c:v>Bad Nauheim</c:v>
                </c:pt>
                <c:pt idx="3">
                  <c:v>Bad Vilbel</c:v>
                </c:pt>
                <c:pt idx="4">
                  <c:v>Büdingen</c:v>
                </c:pt>
                <c:pt idx="5">
                  <c:v>Butzbach</c:v>
                </c:pt>
                <c:pt idx="6">
                  <c:v>Echzell</c:v>
                </c:pt>
                <c:pt idx="7">
                  <c:v>Florstadt</c:v>
                </c:pt>
                <c:pt idx="8">
                  <c:v>Friedberg</c:v>
                </c:pt>
                <c:pt idx="9">
                  <c:v>Gedern</c:v>
                </c:pt>
                <c:pt idx="10">
                  <c:v>Glauburg</c:v>
                </c:pt>
                <c:pt idx="11">
                  <c:v>Hirzenhain</c:v>
                </c:pt>
                <c:pt idx="12">
                  <c:v>Karben</c:v>
                </c:pt>
                <c:pt idx="13">
                  <c:v>Kefenrod</c:v>
                </c:pt>
                <c:pt idx="14">
                  <c:v>Limeshain</c:v>
                </c:pt>
                <c:pt idx="15">
                  <c:v>Münzenberg</c:v>
                </c:pt>
                <c:pt idx="16">
                  <c:v>Nidda</c:v>
                </c:pt>
                <c:pt idx="17">
                  <c:v>Niddata</c:v>
                </c:pt>
                <c:pt idx="18">
                  <c:v>Ober-Mörlen</c:v>
                </c:pt>
                <c:pt idx="19">
                  <c:v>Ortenberg</c:v>
                </c:pt>
                <c:pt idx="20">
                  <c:v>Ranstadt</c:v>
                </c:pt>
                <c:pt idx="21">
                  <c:v>Reichelsheim</c:v>
                </c:pt>
                <c:pt idx="22">
                  <c:v>Rockenberg</c:v>
                </c:pt>
                <c:pt idx="23">
                  <c:v>Rosbach v.d.H.</c:v>
                </c:pt>
                <c:pt idx="24">
                  <c:v>Wölfersheim</c:v>
                </c:pt>
                <c:pt idx="25">
                  <c:v>Wöllstadt</c:v>
                </c:pt>
              </c:strCache>
            </c:strRef>
          </c:cat>
          <c:val>
            <c:numRef>
              <c:f>'1.7_15'!$L$5:$L$30</c:f>
              <c:numCache>
                <c:formatCode>* #,##0;* \-_ #,##0;\-</c:formatCode>
                <c:ptCount val="26"/>
                <c:pt idx="0">
                  <c:v>2030</c:v>
                </c:pt>
                <c:pt idx="1">
                  <c:v>79</c:v>
                </c:pt>
                <c:pt idx="2">
                  <c:v>275</c:v>
                </c:pt>
                <c:pt idx="3">
                  <c:v>288</c:v>
                </c:pt>
                <c:pt idx="4">
                  <c:v>149</c:v>
                </c:pt>
                <c:pt idx="5">
                  <c:v>126</c:v>
                </c:pt>
                <c:pt idx="6">
                  <c:v>27</c:v>
                </c:pt>
                <c:pt idx="7">
                  <c:v>35</c:v>
                </c:pt>
                <c:pt idx="8">
                  <c:v>313</c:v>
                </c:pt>
                <c:pt idx="9">
                  <c:v>40</c:v>
                </c:pt>
                <c:pt idx="10">
                  <c:v>13</c:v>
                </c:pt>
                <c:pt idx="11">
                  <c:v>17</c:v>
                </c:pt>
                <c:pt idx="12">
                  <c:v>189</c:v>
                </c:pt>
                <c:pt idx="13">
                  <c:v>6</c:v>
                </c:pt>
                <c:pt idx="14">
                  <c:v>29</c:v>
                </c:pt>
                <c:pt idx="15">
                  <c:v>16</c:v>
                </c:pt>
                <c:pt idx="16">
                  <c:v>111</c:v>
                </c:pt>
                <c:pt idx="17">
                  <c:v>47</c:v>
                </c:pt>
                <c:pt idx="18">
                  <c:v>28</c:v>
                </c:pt>
                <c:pt idx="19">
                  <c:v>30</c:v>
                </c:pt>
                <c:pt idx="20">
                  <c:v>24</c:v>
                </c:pt>
                <c:pt idx="21">
                  <c:v>28</c:v>
                </c:pt>
                <c:pt idx="22">
                  <c:v>13</c:v>
                </c:pt>
                <c:pt idx="23">
                  <c:v>85</c:v>
                </c:pt>
                <c:pt idx="24">
                  <c:v>29</c:v>
                </c:pt>
                <c:pt idx="25">
                  <c:v>33</c:v>
                </c:pt>
              </c:numCache>
            </c:numRef>
          </c:val>
          <c:extLst>
            <c:ext xmlns:c16="http://schemas.microsoft.com/office/drawing/2014/chart" uri="{C3380CC4-5D6E-409C-BE32-E72D297353CC}">
              <c16:uniqueId val="{00000005-1E4E-4225-8530-8A45B26626A2}"/>
            </c:ext>
          </c:extLst>
        </c:ser>
        <c:dLbls>
          <c:showLegendKey val="0"/>
          <c:showVal val="0"/>
          <c:showCatName val="0"/>
          <c:showSerName val="0"/>
          <c:showPercent val="0"/>
          <c:showBubbleSize val="0"/>
        </c:dLbls>
        <c:gapWidth val="150"/>
        <c:overlap val="100"/>
        <c:axId val="-976932256"/>
        <c:axId val="-976936608"/>
      </c:barChart>
      <c:catAx>
        <c:axId val="-976932256"/>
        <c:scaling>
          <c:orientation val="minMax"/>
        </c:scaling>
        <c:delete val="0"/>
        <c:axPos val="b"/>
        <c:numFmt formatCode="General" sourceLinked="1"/>
        <c:majorTickMark val="none"/>
        <c:minorTickMark val="none"/>
        <c:tickLblPos val="nextTo"/>
        <c:crossAx val="-976936608"/>
        <c:crosses val="autoZero"/>
        <c:auto val="1"/>
        <c:lblAlgn val="ctr"/>
        <c:lblOffset val="100"/>
        <c:noMultiLvlLbl val="0"/>
      </c:catAx>
      <c:valAx>
        <c:axId val="-976936608"/>
        <c:scaling>
          <c:orientation val="minMax"/>
          <c:min val="0"/>
        </c:scaling>
        <c:delete val="0"/>
        <c:axPos val="l"/>
        <c:majorGridlines>
          <c:spPr>
            <a:ln>
              <a:prstDash val="sysDot"/>
            </a:ln>
          </c:spPr>
        </c:majorGridlines>
        <c:numFmt formatCode="0%" sourceLinked="0"/>
        <c:majorTickMark val="none"/>
        <c:minorTickMark val="none"/>
        <c:tickLblPos val="nextTo"/>
        <c:crossAx val="-976932256"/>
        <c:crosses val="autoZero"/>
        <c:crossBetween val="between"/>
      </c:valAx>
    </c:plotArea>
    <c:legend>
      <c:legendPos val="b"/>
      <c:layout>
        <c:manualLayout>
          <c:xMode val="edge"/>
          <c:yMode val="edge"/>
          <c:x val="0.37079435857121834"/>
          <c:y val="0.95106444446189009"/>
          <c:w val="0.14449729566982697"/>
          <c:h val="3.19904968004243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1" i="0" u="none" strike="noStrike" kern="1200" baseline="0">
                <a:solidFill>
                  <a:sysClr val="windowText" lastClr="000000"/>
                </a:solidFill>
                <a:latin typeface="Arial" pitchFamily="34" charset="0"/>
                <a:ea typeface="+mn-ea"/>
                <a:cs typeface="Arial" pitchFamily="34" charset="0"/>
              </a:defRPr>
            </a:pPr>
            <a:r>
              <a:rPr lang="de-DE" sz="800" b="1" i="0" u="none" strike="noStrike" baseline="0">
                <a:effectLst/>
              </a:rPr>
              <a:t>Geringfügig entlohnte Beschäftigte am Wohnort nach Staatsangehörigkeit</a:t>
            </a:r>
            <a:r>
              <a:rPr lang="de-DE" sz="800"/>
              <a:t>, Zeitreihe 2012-2019</a:t>
            </a:r>
            <a:r>
              <a:rPr lang="de-DE" sz="800" b="1" i="0" u="none" strike="noStrike" kern="1200" baseline="0">
                <a:solidFill>
                  <a:sysClr val="windowText" lastClr="000000"/>
                </a:solidFill>
                <a:latin typeface="Arial" pitchFamily="34" charset="0"/>
                <a:ea typeface="+mn-ea"/>
                <a:cs typeface="Arial" pitchFamily="34" charset="0"/>
              </a:rPr>
              <a:t>, Wetteraukreis</a:t>
            </a:r>
          </a:p>
        </c:rich>
      </c:tx>
      <c:layout>
        <c:manualLayout>
          <c:xMode val="edge"/>
          <c:yMode val="edge"/>
          <c:x val="0.15278532096927525"/>
          <c:y val="4.811746885192212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1"/>
          <c:order val="0"/>
          <c:tx>
            <c:strRef>
              <c:f>'1.7.1'!$B$20</c:f>
              <c:strCache>
                <c:ptCount val="1"/>
                <c:pt idx="0">
                  <c:v>Deutsche</c:v>
                </c:pt>
              </c:strCache>
            </c:strRef>
          </c:tx>
          <c:spPr>
            <a:solidFill>
              <a:srgbClr val="009899"/>
            </a:solidFill>
          </c:spPr>
          <c:invertIfNegative val="0"/>
          <c:dLbls>
            <c:dLbl>
              <c:idx val="1"/>
              <c:spPr>
                <a:noFill/>
                <a:ln w="25400">
                  <a:noFill/>
                </a:ln>
              </c:spPr>
              <c:txPr>
                <a:bodyPr/>
                <a:lstStyle/>
                <a:p>
                  <a:pPr>
                    <a:defRPr/>
                  </a:pPr>
                  <a:endParaRPr lang="de-DE"/>
                </a:p>
              </c:txPr>
              <c:showLegendKey val="0"/>
              <c:showVal val="1"/>
              <c:showCatName val="0"/>
              <c:showSerName val="0"/>
              <c:showPercent val="0"/>
              <c:showBubbleSize val="0"/>
              <c:extLst>
                <c:ext xmlns:c16="http://schemas.microsoft.com/office/drawing/2014/chart" uri="{C3380CC4-5D6E-409C-BE32-E72D297353CC}">
                  <c16:uniqueId val="{00000000-511E-46F9-99E0-1993049EE73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'1.7.1'!$A$21:$A$28</c:f>
              <c:numCache>
                <c:formatCode>General</c:formatCode>
                <c:ptCount val="8"/>
                <c:pt idx="0">
                  <c:v>2012</c:v>
                </c:pt>
                <c:pt idx="1">
                  <c:v>2013</c:v>
                </c:pt>
                <c:pt idx="2">
                  <c:v>2014</c:v>
                </c:pt>
                <c:pt idx="3">
                  <c:v>2015</c:v>
                </c:pt>
                <c:pt idx="4">
                  <c:v>2016</c:v>
                </c:pt>
                <c:pt idx="5">
                  <c:v>2017</c:v>
                </c:pt>
                <c:pt idx="6">
                  <c:v>2018</c:v>
                </c:pt>
                <c:pt idx="7">
                  <c:v>2019</c:v>
                </c:pt>
              </c:numCache>
            </c:numRef>
          </c:cat>
          <c:val>
            <c:numRef>
              <c:f>'1.7.1'!$B$21:$B$28</c:f>
              <c:numCache>
                <c:formatCode>* #,##0;* \-_ #,##0;\-</c:formatCode>
                <c:ptCount val="8"/>
                <c:pt idx="0">
                  <c:v>16442</c:v>
                </c:pt>
                <c:pt idx="1">
                  <c:v>16414</c:v>
                </c:pt>
                <c:pt idx="2">
                  <c:v>16315</c:v>
                </c:pt>
                <c:pt idx="3">
                  <c:v>16047</c:v>
                </c:pt>
                <c:pt idx="4">
                  <c:v>15975</c:v>
                </c:pt>
                <c:pt idx="5">
                  <c:v>15710</c:v>
                </c:pt>
                <c:pt idx="6">
                  <c:v>15604</c:v>
                </c:pt>
                <c:pt idx="7">
                  <c:v>15267</c:v>
                </c:pt>
              </c:numCache>
            </c:numRef>
          </c:val>
          <c:extLst>
            <c:ext xmlns:c16="http://schemas.microsoft.com/office/drawing/2014/chart" uri="{C3380CC4-5D6E-409C-BE32-E72D297353CC}">
              <c16:uniqueId val="{00000001-511E-46F9-99E0-1993049EE73B}"/>
            </c:ext>
          </c:extLst>
        </c:ser>
        <c:ser>
          <c:idx val="0"/>
          <c:order val="1"/>
          <c:tx>
            <c:strRef>
              <c:f>'1.7.1'!$C$20</c:f>
              <c:strCache>
                <c:ptCount val="1"/>
                <c:pt idx="0">
                  <c:v>Ausländer</c:v>
                </c:pt>
              </c:strCache>
            </c:strRef>
          </c:tx>
          <c:spPr>
            <a:solidFill>
              <a:srgbClr val="BFBFBF"/>
            </a:solidFill>
          </c:spPr>
          <c:invertIfNegative val="0"/>
          <c:dLbls>
            <c:dLbl>
              <c:idx val="1"/>
              <c:spPr>
                <a:noFill/>
                <a:ln w="25400">
                  <a:noFill/>
                </a:ln>
              </c:spPr>
              <c:txPr>
                <a:bodyPr/>
                <a:lstStyle/>
                <a:p>
                  <a:pPr>
                    <a:defRPr/>
                  </a:pPr>
                  <a:endParaRPr lang="de-DE"/>
                </a:p>
              </c:txPr>
              <c:showLegendKey val="0"/>
              <c:showVal val="1"/>
              <c:showCatName val="0"/>
              <c:showSerName val="0"/>
              <c:showPercent val="0"/>
              <c:showBubbleSize val="0"/>
              <c:extLst>
                <c:ext xmlns:c16="http://schemas.microsoft.com/office/drawing/2014/chart" uri="{C3380CC4-5D6E-409C-BE32-E72D297353CC}">
                  <c16:uniqueId val="{00000002-511E-46F9-99E0-1993049EE73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'1.7.1'!$A$21:$A$28</c:f>
              <c:numCache>
                <c:formatCode>General</c:formatCode>
                <c:ptCount val="8"/>
                <c:pt idx="0">
                  <c:v>2012</c:v>
                </c:pt>
                <c:pt idx="1">
                  <c:v>2013</c:v>
                </c:pt>
                <c:pt idx="2">
                  <c:v>2014</c:v>
                </c:pt>
                <c:pt idx="3">
                  <c:v>2015</c:v>
                </c:pt>
                <c:pt idx="4">
                  <c:v>2016</c:v>
                </c:pt>
                <c:pt idx="5">
                  <c:v>2017</c:v>
                </c:pt>
                <c:pt idx="6">
                  <c:v>2018</c:v>
                </c:pt>
                <c:pt idx="7">
                  <c:v>2019</c:v>
                </c:pt>
              </c:numCache>
            </c:numRef>
          </c:cat>
          <c:val>
            <c:numRef>
              <c:f>'1.7.1'!$C$21:$C$28</c:f>
              <c:numCache>
                <c:formatCode>* #,##0;* \-_ #,##0;\-</c:formatCode>
                <c:ptCount val="8"/>
                <c:pt idx="0">
                  <c:v>1800</c:v>
                </c:pt>
                <c:pt idx="1">
                  <c:v>1870</c:v>
                </c:pt>
                <c:pt idx="2">
                  <c:v>2025</c:v>
                </c:pt>
                <c:pt idx="3">
                  <c:v>2030</c:v>
                </c:pt>
                <c:pt idx="4">
                  <c:v>2084</c:v>
                </c:pt>
                <c:pt idx="5">
                  <c:v>2118</c:v>
                </c:pt>
                <c:pt idx="6">
                  <c:v>2203</c:v>
                </c:pt>
                <c:pt idx="7">
                  <c:v>2229</c:v>
                </c:pt>
              </c:numCache>
            </c:numRef>
          </c:val>
          <c:extLst>
            <c:ext xmlns:c16="http://schemas.microsoft.com/office/drawing/2014/chart" uri="{C3380CC4-5D6E-409C-BE32-E72D297353CC}">
              <c16:uniqueId val="{00000003-511E-46F9-99E0-1993049EE73B}"/>
            </c:ext>
          </c:extLst>
        </c:ser>
        <c:dLbls>
          <c:showLegendKey val="0"/>
          <c:showVal val="0"/>
          <c:showCatName val="0"/>
          <c:showSerName val="0"/>
          <c:showPercent val="0"/>
          <c:showBubbleSize val="0"/>
        </c:dLbls>
        <c:gapWidth val="150"/>
        <c:overlap val="100"/>
        <c:axId val="397035360"/>
        <c:axId val="397036536"/>
      </c:barChart>
      <c:catAx>
        <c:axId val="397035360"/>
        <c:scaling>
          <c:orientation val="minMax"/>
        </c:scaling>
        <c:delete val="0"/>
        <c:axPos val="b"/>
        <c:numFmt formatCode="General" sourceLinked="1"/>
        <c:majorTickMark val="none"/>
        <c:minorTickMark val="none"/>
        <c:tickLblPos val="nextTo"/>
        <c:crossAx val="397036536"/>
        <c:crosses val="autoZero"/>
        <c:auto val="1"/>
        <c:lblAlgn val="ctr"/>
        <c:lblOffset val="100"/>
        <c:noMultiLvlLbl val="0"/>
      </c:catAx>
      <c:valAx>
        <c:axId val="397036536"/>
        <c:scaling>
          <c:orientation val="minMax"/>
          <c:min val="0"/>
        </c:scaling>
        <c:delete val="0"/>
        <c:axPos val="l"/>
        <c:majorGridlines>
          <c:spPr>
            <a:ln>
              <a:prstDash val="sysDot"/>
            </a:ln>
          </c:spPr>
        </c:majorGridlines>
        <c:numFmt formatCode="0%" sourceLinked="0"/>
        <c:majorTickMark val="none"/>
        <c:minorTickMark val="none"/>
        <c:tickLblPos val="nextTo"/>
        <c:crossAx val="397035360"/>
        <c:crosses val="autoZero"/>
        <c:crossBetween val="between"/>
      </c:valAx>
    </c:plotArea>
    <c:legend>
      <c:legendPos val="b"/>
      <c:layout>
        <c:manualLayout>
          <c:xMode val="edge"/>
          <c:yMode val="edge"/>
          <c:x val="0.34168621926756593"/>
          <c:y val="0.90121393422160523"/>
          <c:w val="0.23482861908776209"/>
          <c:h val="5.1457852863712662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1000" b="1" i="0" u="none" strike="noStrike" baseline="0">
                <a:effectLst/>
                <a:latin typeface="Arial" panose="020B0604020202020204" pitchFamily="34" charset="0"/>
                <a:cs typeface="Arial" panose="020B0604020202020204" pitchFamily="34" charset="0"/>
              </a:rPr>
              <a:t>Anteil der ausländischen geringfügig entlohnten Beschäftigten am Wohnort nach Gemeinden,</a:t>
            </a:r>
          </a:p>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1000" b="1" i="0" u="none" strike="noStrike" baseline="0">
                <a:effectLst/>
                <a:latin typeface="Arial" panose="020B0604020202020204" pitchFamily="34" charset="0"/>
                <a:cs typeface="Arial" panose="020B0604020202020204" pitchFamily="34" charset="0"/>
              </a:rPr>
              <a:t>Zeitreihe 2013 bis 2019</a:t>
            </a:r>
            <a:r>
              <a:rPr lang="de-DE" sz="1000" b="1" i="0" u="none" strike="noStrike" baseline="0">
                <a:latin typeface="Arial" panose="020B0604020202020204" pitchFamily="34" charset="0"/>
                <a:cs typeface="Arial" panose="020B0604020202020204" pitchFamily="34" charset="0"/>
              </a:rPr>
              <a:t>, Wetteraukreis und Land Hessen</a:t>
            </a:r>
            <a:endParaRPr lang="de-DE" sz="1000" b="1">
              <a:latin typeface="Arial" panose="020B0604020202020204" pitchFamily="34" charset="0"/>
              <a:cs typeface="Arial" panose="020B0604020202020204" pitchFamily="34" charset="0"/>
            </a:endParaRPr>
          </a:p>
        </c:rich>
      </c:tx>
      <c:layout/>
      <c:overlay val="0"/>
      <c:spPr>
        <a:noFill/>
        <a:ln>
          <a:noFill/>
        </a:ln>
        <a:effectLst/>
      </c:spPr>
    </c:title>
    <c:autoTitleDeleted val="0"/>
    <c:plotArea>
      <c:layout>
        <c:manualLayout>
          <c:layoutTarget val="inner"/>
          <c:xMode val="edge"/>
          <c:yMode val="edge"/>
          <c:x val="0.11885692319725637"/>
          <c:y val="9.061691419425337E-2"/>
          <c:w val="0.84869924365299099"/>
          <c:h val="0.813658472276508"/>
        </c:manualLayout>
      </c:layout>
      <c:barChart>
        <c:barDir val="bar"/>
        <c:grouping val="percentStacked"/>
        <c:varyColors val="0"/>
        <c:ser>
          <c:idx val="0"/>
          <c:order val="0"/>
          <c:tx>
            <c:strRef>
              <c:f>'1.7.2'!$T$3</c:f>
              <c:strCache>
                <c:ptCount val="1"/>
                <c:pt idx="0">
                  <c:v>2013</c:v>
                </c:pt>
              </c:strCache>
            </c:strRef>
          </c:tx>
          <c:spPr>
            <a:solidFill>
              <a:schemeClr val="accent5"/>
            </a:solidFill>
            <a:ln>
              <a:noFill/>
            </a:ln>
            <a:effectLst/>
          </c:spPr>
          <c:invertIfNegative val="0"/>
          <c:cat>
            <c:strRef>
              <c:f>'1.7.2'!$S$4:$S$30</c:f>
              <c:strCache>
                <c:ptCount val="27"/>
                <c:pt idx="0">
                  <c:v>Hessen</c:v>
                </c:pt>
                <c:pt idx="1">
                  <c:v>Wetteraukreis</c:v>
                </c:pt>
                <c:pt idx="2">
                  <c:v>Altenstadt</c:v>
                </c:pt>
                <c:pt idx="3">
                  <c:v>Bad Nauheim</c:v>
                </c:pt>
                <c:pt idx="4">
                  <c:v>Bad Vilbel</c:v>
                </c:pt>
                <c:pt idx="5">
                  <c:v>Büdingen</c:v>
                </c:pt>
                <c:pt idx="6">
                  <c:v>Butzbach</c:v>
                </c:pt>
                <c:pt idx="7">
                  <c:v>Echzell</c:v>
                </c:pt>
                <c:pt idx="8">
                  <c:v>Florstadt</c:v>
                </c:pt>
                <c:pt idx="9">
                  <c:v>Friedberg</c:v>
                </c:pt>
                <c:pt idx="10">
                  <c:v>Gedern</c:v>
                </c:pt>
                <c:pt idx="11">
                  <c:v>Glauburg</c:v>
                </c:pt>
                <c:pt idx="12">
                  <c:v>Hirzenhain</c:v>
                </c:pt>
                <c:pt idx="13">
                  <c:v>Karben</c:v>
                </c:pt>
                <c:pt idx="14">
                  <c:v>Kefenrod</c:v>
                </c:pt>
                <c:pt idx="15">
                  <c:v>Limeshain</c:v>
                </c:pt>
                <c:pt idx="16">
                  <c:v>Münzenberg</c:v>
                </c:pt>
                <c:pt idx="17">
                  <c:v>Nidda</c:v>
                </c:pt>
                <c:pt idx="18">
                  <c:v>Niddatal</c:v>
                </c:pt>
                <c:pt idx="19">
                  <c:v>Ober-Mörlen</c:v>
                </c:pt>
                <c:pt idx="20">
                  <c:v>Ortenberg</c:v>
                </c:pt>
                <c:pt idx="21">
                  <c:v>Ranstadt</c:v>
                </c:pt>
                <c:pt idx="22">
                  <c:v>Reichelsheim </c:v>
                </c:pt>
                <c:pt idx="23">
                  <c:v>Rockenberg</c:v>
                </c:pt>
                <c:pt idx="24">
                  <c:v>Rosbach v. d. H.</c:v>
                </c:pt>
                <c:pt idx="25">
                  <c:v>Wölfersheim</c:v>
                </c:pt>
                <c:pt idx="26">
                  <c:v>Wöllstadt</c:v>
                </c:pt>
              </c:strCache>
            </c:strRef>
          </c:cat>
          <c:val>
            <c:numRef>
              <c:f>'1.7.2'!$T$4:$T$30</c:f>
              <c:numCache>
                <c:formatCode>0.0%</c:formatCode>
                <c:ptCount val="27"/>
                <c:pt idx="0">
                  <c:v>0.14226604570699214</c:v>
                </c:pt>
                <c:pt idx="1">
                  <c:v>0.10196848246905502</c:v>
                </c:pt>
                <c:pt idx="2">
                  <c:v>0.10742705570291777</c:v>
                </c:pt>
                <c:pt idx="3">
                  <c:v>0.13713949381989404</c:v>
                </c:pt>
                <c:pt idx="4">
                  <c:v>0.16273720529039679</c:v>
                </c:pt>
                <c:pt idx="5">
                  <c:v>8.2926829268292687E-2</c:v>
                </c:pt>
                <c:pt idx="6">
                  <c:v>7.1093226022803491E-2</c:v>
                </c:pt>
                <c:pt idx="7">
                  <c:v>7.2829131652661069E-2</c:v>
                </c:pt>
                <c:pt idx="8">
                  <c:v>5.2910052910052907E-2</c:v>
                </c:pt>
                <c:pt idx="9">
                  <c:v>0.17715877437325905</c:v>
                </c:pt>
                <c:pt idx="10">
                  <c:v>4.4964028776978415E-2</c:v>
                </c:pt>
                <c:pt idx="11">
                  <c:v>4.6610169491525424E-2</c:v>
                </c:pt>
                <c:pt idx="12">
                  <c:v>0</c:v>
                </c:pt>
                <c:pt idx="13">
                  <c:v>0.13866877971473851</c:v>
                </c:pt>
                <c:pt idx="14">
                  <c:v>0</c:v>
                </c:pt>
                <c:pt idx="15">
                  <c:v>9.6209912536443148E-2</c:v>
                </c:pt>
                <c:pt idx="16">
                  <c:v>3.0303030303030304E-2</c:v>
                </c:pt>
                <c:pt idx="17">
                  <c:v>9.1688089117395025E-2</c:v>
                </c:pt>
                <c:pt idx="18">
                  <c:v>8.2217973231357558E-2</c:v>
                </c:pt>
                <c:pt idx="19">
                  <c:v>5.4755043227665709E-2</c:v>
                </c:pt>
                <c:pt idx="20">
                  <c:v>3.7037037037037035E-2</c:v>
                </c:pt>
                <c:pt idx="21">
                  <c:v>4.4198895027624308E-2</c:v>
                </c:pt>
                <c:pt idx="22">
                  <c:v>6.5789473684210523E-2</c:v>
                </c:pt>
                <c:pt idx="23">
                  <c:v>2.0270270270270271E-2</c:v>
                </c:pt>
                <c:pt idx="24">
                  <c:v>0.12859304084720122</c:v>
                </c:pt>
                <c:pt idx="25">
                  <c:v>4.4850498338870434E-2</c:v>
                </c:pt>
                <c:pt idx="26">
                  <c:v>0.12637362637362637</c:v>
                </c:pt>
              </c:numCache>
            </c:numRef>
          </c:val>
          <c:extLst>
            <c:ext xmlns:c16="http://schemas.microsoft.com/office/drawing/2014/chart" uri="{C3380CC4-5D6E-409C-BE32-E72D297353CC}">
              <c16:uniqueId val="{00000000-4410-41B7-B0EF-63579913677B}"/>
            </c:ext>
          </c:extLst>
        </c:ser>
        <c:ser>
          <c:idx val="1"/>
          <c:order val="1"/>
          <c:tx>
            <c:strRef>
              <c:f>'1.7.2'!$U$3</c:f>
              <c:strCache>
                <c:ptCount val="1"/>
                <c:pt idx="0">
                  <c:v>2014</c:v>
                </c:pt>
              </c:strCache>
            </c:strRef>
          </c:tx>
          <c:invertIfNegative val="0"/>
          <c:cat>
            <c:strRef>
              <c:f>'1.7.2'!$S$4:$S$30</c:f>
              <c:strCache>
                <c:ptCount val="27"/>
                <c:pt idx="0">
                  <c:v>Hessen</c:v>
                </c:pt>
                <c:pt idx="1">
                  <c:v>Wetteraukreis</c:v>
                </c:pt>
                <c:pt idx="2">
                  <c:v>Altenstadt</c:v>
                </c:pt>
                <c:pt idx="3">
                  <c:v>Bad Nauheim</c:v>
                </c:pt>
                <c:pt idx="4">
                  <c:v>Bad Vilbel</c:v>
                </c:pt>
                <c:pt idx="5">
                  <c:v>Büdingen</c:v>
                </c:pt>
                <c:pt idx="6">
                  <c:v>Butzbach</c:v>
                </c:pt>
                <c:pt idx="7">
                  <c:v>Echzell</c:v>
                </c:pt>
                <c:pt idx="8">
                  <c:v>Florstadt</c:v>
                </c:pt>
                <c:pt idx="9">
                  <c:v>Friedberg</c:v>
                </c:pt>
                <c:pt idx="10">
                  <c:v>Gedern</c:v>
                </c:pt>
                <c:pt idx="11">
                  <c:v>Glauburg</c:v>
                </c:pt>
                <c:pt idx="12">
                  <c:v>Hirzenhain</c:v>
                </c:pt>
                <c:pt idx="13">
                  <c:v>Karben</c:v>
                </c:pt>
                <c:pt idx="14">
                  <c:v>Kefenrod</c:v>
                </c:pt>
                <c:pt idx="15">
                  <c:v>Limeshain</c:v>
                </c:pt>
                <c:pt idx="16">
                  <c:v>Münzenberg</c:v>
                </c:pt>
                <c:pt idx="17">
                  <c:v>Nidda</c:v>
                </c:pt>
                <c:pt idx="18">
                  <c:v>Niddatal</c:v>
                </c:pt>
                <c:pt idx="19">
                  <c:v>Ober-Mörlen</c:v>
                </c:pt>
                <c:pt idx="20">
                  <c:v>Ortenberg</c:v>
                </c:pt>
                <c:pt idx="21">
                  <c:v>Ranstadt</c:v>
                </c:pt>
                <c:pt idx="22">
                  <c:v>Reichelsheim </c:v>
                </c:pt>
                <c:pt idx="23">
                  <c:v>Rockenberg</c:v>
                </c:pt>
                <c:pt idx="24">
                  <c:v>Rosbach v. d. H.</c:v>
                </c:pt>
                <c:pt idx="25">
                  <c:v>Wölfersheim</c:v>
                </c:pt>
                <c:pt idx="26">
                  <c:v>Wöllstadt</c:v>
                </c:pt>
              </c:strCache>
            </c:strRef>
          </c:cat>
          <c:val>
            <c:numRef>
              <c:f>'1.7.2'!$U$4:$U$30</c:f>
              <c:numCache>
                <c:formatCode>0.0%</c:formatCode>
                <c:ptCount val="27"/>
                <c:pt idx="0">
                  <c:v>0.14873866699015301</c:v>
                </c:pt>
                <c:pt idx="1">
                  <c:v>0.11005434782608696</c:v>
                </c:pt>
                <c:pt idx="2">
                  <c:v>9.906291834002677E-2</c:v>
                </c:pt>
                <c:pt idx="3">
                  <c:v>0.16048667439165701</c:v>
                </c:pt>
                <c:pt idx="4">
                  <c:v>0.16744186046511628</c:v>
                </c:pt>
                <c:pt idx="5">
                  <c:v>9.8572399728076132E-2</c:v>
                </c:pt>
                <c:pt idx="6">
                  <c:v>8.9918256130790186E-2</c:v>
                </c:pt>
                <c:pt idx="7">
                  <c:v>7.8651685393258425E-2</c:v>
                </c:pt>
                <c:pt idx="8">
                  <c:v>6.6189624329159216E-2</c:v>
                </c:pt>
                <c:pt idx="9">
                  <c:v>0.18312985571587126</c:v>
                </c:pt>
                <c:pt idx="10">
                  <c:v>5.6437389770723101E-2</c:v>
                </c:pt>
                <c:pt idx="11">
                  <c:v>4.5662100456621002E-2</c:v>
                </c:pt>
                <c:pt idx="12">
                  <c:v>6.9767441860465115E-2</c:v>
                </c:pt>
                <c:pt idx="13">
                  <c:v>0.15008025682182985</c:v>
                </c:pt>
                <c:pt idx="14">
                  <c:v>3.0303030303030304E-2</c:v>
                </c:pt>
                <c:pt idx="15">
                  <c:v>0.10810810810810811</c:v>
                </c:pt>
                <c:pt idx="16">
                  <c:v>3.3240997229916899E-2</c:v>
                </c:pt>
                <c:pt idx="17">
                  <c:v>8.7763713080168781E-2</c:v>
                </c:pt>
                <c:pt idx="18">
                  <c:v>7.650273224043716E-2</c:v>
                </c:pt>
                <c:pt idx="19">
                  <c:v>5.4285714285714284E-2</c:v>
                </c:pt>
                <c:pt idx="20">
                  <c:v>4.7400611620795105E-2</c:v>
                </c:pt>
                <c:pt idx="21">
                  <c:v>6.043956043956044E-2</c:v>
                </c:pt>
                <c:pt idx="22">
                  <c:v>8.2887700534759357E-2</c:v>
                </c:pt>
                <c:pt idx="23">
                  <c:v>2.4822695035460994E-2</c:v>
                </c:pt>
                <c:pt idx="24">
                  <c:v>0.13746223564954682</c:v>
                </c:pt>
                <c:pt idx="25">
                  <c:v>4.2721518987341771E-2</c:v>
                </c:pt>
                <c:pt idx="26">
                  <c:v>0.11666666666666667</c:v>
                </c:pt>
              </c:numCache>
            </c:numRef>
          </c:val>
          <c:extLst>
            <c:ext xmlns:c16="http://schemas.microsoft.com/office/drawing/2014/chart" uri="{C3380CC4-5D6E-409C-BE32-E72D297353CC}">
              <c16:uniqueId val="{00000001-4410-41B7-B0EF-63579913677B}"/>
            </c:ext>
          </c:extLst>
        </c:ser>
        <c:ser>
          <c:idx val="2"/>
          <c:order val="2"/>
          <c:tx>
            <c:strRef>
              <c:f>'1.7.2'!$V$3</c:f>
              <c:strCache>
                <c:ptCount val="1"/>
                <c:pt idx="0">
                  <c:v>2015</c:v>
                </c:pt>
              </c:strCache>
            </c:strRef>
          </c:tx>
          <c:invertIfNegative val="0"/>
          <c:cat>
            <c:strRef>
              <c:f>'1.7.2'!$S$4:$S$30</c:f>
              <c:strCache>
                <c:ptCount val="27"/>
                <c:pt idx="0">
                  <c:v>Hessen</c:v>
                </c:pt>
                <c:pt idx="1">
                  <c:v>Wetteraukreis</c:v>
                </c:pt>
                <c:pt idx="2">
                  <c:v>Altenstadt</c:v>
                </c:pt>
                <c:pt idx="3">
                  <c:v>Bad Nauheim</c:v>
                </c:pt>
                <c:pt idx="4">
                  <c:v>Bad Vilbel</c:v>
                </c:pt>
                <c:pt idx="5">
                  <c:v>Büdingen</c:v>
                </c:pt>
                <c:pt idx="6">
                  <c:v>Butzbach</c:v>
                </c:pt>
                <c:pt idx="7">
                  <c:v>Echzell</c:v>
                </c:pt>
                <c:pt idx="8">
                  <c:v>Florstadt</c:v>
                </c:pt>
                <c:pt idx="9">
                  <c:v>Friedberg</c:v>
                </c:pt>
                <c:pt idx="10">
                  <c:v>Gedern</c:v>
                </c:pt>
                <c:pt idx="11">
                  <c:v>Glauburg</c:v>
                </c:pt>
                <c:pt idx="12">
                  <c:v>Hirzenhain</c:v>
                </c:pt>
                <c:pt idx="13">
                  <c:v>Karben</c:v>
                </c:pt>
                <c:pt idx="14">
                  <c:v>Kefenrod</c:v>
                </c:pt>
                <c:pt idx="15">
                  <c:v>Limeshain</c:v>
                </c:pt>
                <c:pt idx="16">
                  <c:v>Münzenberg</c:v>
                </c:pt>
                <c:pt idx="17">
                  <c:v>Nidda</c:v>
                </c:pt>
                <c:pt idx="18">
                  <c:v>Niddatal</c:v>
                </c:pt>
                <c:pt idx="19">
                  <c:v>Ober-Mörlen</c:v>
                </c:pt>
                <c:pt idx="20">
                  <c:v>Ortenberg</c:v>
                </c:pt>
                <c:pt idx="21">
                  <c:v>Ranstadt</c:v>
                </c:pt>
                <c:pt idx="22">
                  <c:v>Reichelsheim </c:v>
                </c:pt>
                <c:pt idx="23">
                  <c:v>Rockenberg</c:v>
                </c:pt>
                <c:pt idx="24">
                  <c:v>Rosbach v. d. H.</c:v>
                </c:pt>
                <c:pt idx="25">
                  <c:v>Wölfersheim</c:v>
                </c:pt>
                <c:pt idx="26">
                  <c:v>Wöllstadt</c:v>
                </c:pt>
              </c:strCache>
            </c:strRef>
          </c:cat>
          <c:val>
            <c:numRef>
              <c:f>'1.7.2'!$V$4:$V$30</c:f>
              <c:numCache>
                <c:formatCode>0.0%</c:formatCode>
                <c:ptCount val="27"/>
                <c:pt idx="0">
                  <c:v>0.15229063674448051</c:v>
                </c:pt>
                <c:pt idx="1">
                  <c:v>0.11182724618520355</c:v>
                </c:pt>
                <c:pt idx="2">
                  <c:v>0.10748299319727891</c:v>
                </c:pt>
                <c:pt idx="3">
                  <c:v>0.1596053395240859</c:v>
                </c:pt>
                <c:pt idx="4">
                  <c:v>0.16280384397964953</c:v>
                </c:pt>
                <c:pt idx="5">
                  <c:v>0.10297166551485833</c:v>
                </c:pt>
                <c:pt idx="6">
                  <c:v>8.6538461538461536E-2</c:v>
                </c:pt>
                <c:pt idx="7">
                  <c:v>7.9881656804733733E-2</c:v>
                </c:pt>
                <c:pt idx="8">
                  <c:v>6.7961165048543687E-2</c:v>
                </c:pt>
                <c:pt idx="9">
                  <c:v>0.17885714285714285</c:v>
                </c:pt>
                <c:pt idx="10">
                  <c:v>7.3126142595978064E-2</c:v>
                </c:pt>
                <c:pt idx="11">
                  <c:v>5.9907834101382486E-2</c:v>
                </c:pt>
                <c:pt idx="12">
                  <c:v>7.9439252336448593E-2</c:v>
                </c:pt>
                <c:pt idx="13">
                  <c:v>0.15192926045016078</c:v>
                </c:pt>
                <c:pt idx="14">
                  <c:v>2.8571428571428571E-2</c:v>
                </c:pt>
                <c:pt idx="15">
                  <c:v>9.0062111801242239E-2</c:v>
                </c:pt>
                <c:pt idx="16">
                  <c:v>4.2780748663101602E-2</c:v>
                </c:pt>
                <c:pt idx="17">
                  <c:v>9.7625329815303433E-2</c:v>
                </c:pt>
                <c:pt idx="18">
                  <c:v>8.5923217550274225E-2</c:v>
                </c:pt>
                <c:pt idx="19">
                  <c:v>7.9545454545454544E-2</c:v>
                </c:pt>
                <c:pt idx="20">
                  <c:v>4.6583850931677016E-2</c:v>
                </c:pt>
                <c:pt idx="21">
                  <c:v>6.5934065934065936E-2</c:v>
                </c:pt>
                <c:pt idx="22">
                  <c:v>7.6086956521739135E-2</c:v>
                </c:pt>
                <c:pt idx="23">
                  <c:v>4.4217687074829932E-2</c:v>
                </c:pt>
                <c:pt idx="24">
                  <c:v>0.13821138211382114</c:v>
                </c:pt>
                <c:pt idx="25">
                  <c:v>4.7231270358306189E-2</c:v>
                </c:pt>
                <c:pt idx="26">
                  <c:v>9.2436974789915971E-2</c:v>
                </c:pt>
              </c:numCache>
            </c:numRef>
          </c:val>
          <c:extLst>
            <c:ext xmlns:c16="http://schemas.microsoft.com/office/drawing/2014/chart" uri="{C3380CC4-5D6E-409C-BE32-E72D297353CC}">
              <c16:uniqueId val="{00000002-4410-41B7-B0EF-63579913677B}"/>
            </c:ext>
          </c:extLst>
        </c:ser>
        <c:ser>
          <c:idx val="3"/>
          <c:order val="3"/>
          <c:tx>
            <c:strRef>
              <c:f>'1.7.2'!$W$3</c:f>
              <c:strCache>
                <c:ptCount val="1"/>
                <c:pt idx="0">
                  <c:v>2016</c:v>
                </c:pt>
              </c:strCache>
            </c:strRef>
          </c:tx>
          <c:spPr>
            <a:solidFill>
              <a:schemeClr val="accent2"/>
            </a:solidFill>
            <a:ln>
              <a:noFill/>
            </a:ln>
            <a:effectLst/>
          </c:spPr>
          <c:invertIfNegative val="0"/>
          <c:cat>
            <c:strRef>
              <c:f>'1.7.2'!$S$4:$S$30</c:f>
              <c:strCache>
                <c:ptCount val="27"/>
                <c:pt idx="0">
                  <c:v>Hessen</c:v>
                </c:pt>
                <c:pt idx="1">
                  <c:v>Wetteraukreis</c:v>
                </c:pt>
                <c:pt idx="2">
                  <c:v>Altenstadt</c:v>
                </c:pt>
                <c:pt idx="3">
                  <c:v>Bad Nauheim</c:v>
                </c:pt>
                <c:pt idx="4">
                  <c:v>Bad Vilbel</c:v>
                </c:pt>
                <c:pt idx="5">
                  <c:v>Büdingen</c:v>
                </c:pt>
                <c:pt idx="6">
                  <c:v>Butzbach</c:v>
                </c:pt>
                <c:pt idx="7">
                  <c:v>Echzell</c:v>
                </c:pt>
                <c:pt idx="8">
                  <c:v>Florstadt</c:v>
                </c:pt>
                <c:pt idx="9">
                  <c:v>Friedberg</c:v>
                </c:pt>
                <c:pt idx="10">
                  <c:v>Gedern</c:v>
                </c:pt>
                <c:pt idx="11">
                  <c:v>Glauburg</c:v>
                </c:pt>
                <c:pt idx="12">
                  <c:v>Hirzenhain</c:v>
                </c:pt>
                <c:pt idx="13">
                  <c:v>Karben</c:v>
                </c:pt>
                <c:pt idx="14">
                  <c:v>Kefenrod</c:v>
                </c:pt>
                <c:pt idx="15">
                  <c:v>Limeshain</c:v>
                </c:pt>
                <c:pt idx="16">
                  <c:v>Münzenberg</c:v>
                </c:pt>
                <c:pt idx="17">
                  <c:v>Nidda</c:v>
                </c:pt>
                <c:pt idx="18">
                  <c:v>Niddatal</c:v>
                </c:pt>
                <c:pt idx="19">
                  <c:v>Ober-Mörlen</c:v>
                </c:pt>
                <c:pt idx="20">
                  <c:v>Ortenberg</c:v>
                </c:pt>
                <c:pt idx="21">
                  <c:v>Ranstadt</c:v>
                </c:pt>
                <c:pt idx="22">
                  <c:v>Reichelsheim </c:v>
                </c:pt>
                <c:pt idx="23">
                  <c:v>Rockenberg</c:v>
                </c:pt>
                <c:pt idx="24">
                  <c:v>Rosbach v. d. H.</c:v>
                </c:pt>
                <c:pt idx="25">
                  <c:v>Wölfersheim</c:v>
                </c:pt>
                <c:pt idx="26">
                  <c:v>Wöllstadt</c:v>
                </c:pt>
              </c:strCache>
            </c:strRef>
          </c:cat>
          <c:val>
            <c:numRef>
              <c:f>'1.7.2'!$W$4:$W$30</c:f>
              <c:numCache>
                <c:formatCode>0.0%</c:formatCode>
                <c:ptCount val="27"/>
                <c:pt idx="0">
                  <c:v>0.15309473300762835</c:v>
                </c:pt>
                <c:pt idx="1">
                  <c:v>0.11480828558836492</c:v>
                </c:pt>
                <c:pt idx="2">
                  <c:v>0.1106612685560054</c:v>
                </c:pt>
                <c:pt idx="3">
                  <c:v>0.15810732833237162</c:v>
                </c:pt>
                <c:pt idx="4">
                  <c:v>0.17180365296803654</c:v>
                </c:pt>
                <c:pt idx="5">
                  <c:v>9.326072157930565E-2</c:v>
                </c:pt>
                <c:pt idx="6">
                  <c:v>9.3857832988267775E-2</c:v>
                </c:pt>
                <c:pt idx="7">
                  <c:v>8.98876404494382E-2</c:v>
                </c:pt>
                <c:pt idx="8">
                  <c:v>6.7669172932330823E-2</c:v>
                </c:pt>
                <c:pt idx="9">
                  <c:v>0.17906178489702518</c:v>
                </c:pt>
                <c:pt idx="10">
                  <c:v>6.7150635208711437E-2</c:v>
                </c:pt>
                <c:pt idx="11">
                  <c:v>7.441860465116279E-2</c:v>
                </c:pt>
                <c:pt idx="12">
                  <c:v>6.7961165048543687E-2</c:v>
                </c:pt>
                <c:pt idx="13">
                  <c:v>0.14590163934426228</c:v>
                </c:pt>
                <c:pt idx="14">
                  <c:v>2.6315789473684209E-2</c:v>
                </c:pt>
                <c:pt idx="15">
                  <c:v>8.8050314465408799E-2</c:v>
                </c:pt>
                <c:pt idx="16">
                  <c:v>5.3846153846153849E-2</c:v>
                </c:pt>
                <c:pt idx="17">
                  <c:v>0.11448395490026018</c:v>
                </c:pt>
                <c:pt idx="18">
                  <c:v>9.3333333333333338E-2</c:v>
                </c:pt>
                <c:pt idx="19">
                  <c:v>7.7994428969359333E-2</c:v>
                </c:pt>
                <c:pt idx="20">
                  <c:v>4.3338683788121987E-2</c:v>
                </c:pt>
                <c:pt idx="21">
                  <c:v>5.5702917771883291E-2</c:v>
                </c:pt>
                <c:pt idx="22">
                  <c:v>8.0645161290322578E-2</c:v>
                </c:pt>
                <c:pt idx="23">
                  <c:v>4.0590405904059039E-2</c:v>
                </c:pt>
                <c:pt idx="24">
                  <c:v>0.16320000000000001</c:v>
                </c:pt>
                <c:pt idx="25">
                  <c:v>6.5466448445171854E-2</c:v>
                </c:pt>
                <c:pt idx="26">
                  <c:v>9.2896174863387984E-2</c:v>
                </c:pt>
              </c:numCache>
            </c:numRef>
          </c:val>
          <c:extLst>
            <c:ext xmlns:c16="http://schemas.microsoft.com/office/drawing/2014/chart" uri="{C3380CC4-5D6E-409C-BE32-E72D297353CC}">
              <c16:uniqueId val="{00000003-4410-41B7-B0EF-63579913677B}"/>
            </c:ext>
          </c:extLst>
        </c:ser>
        <c:ser>
          <c:idx val="4"/>
          <c:order val="4"/>
          <c:tx>
            <c:strRef>
              <c:f>'1.7.2'!$X$3</c:f>
              <c:strCache>
                <c:ptCount val="1"/>
                <c:pt idx="0">
                  <c:v>2017</c:v>
                </c:pt>
              </c:strCache>
            </c:strRef>
          </c:tx>
          <c:spPr>
            <a:solidFill>
              <a:schemeClr val="accent3"/>
            </a:solidFill>
            <a:ln>
              <a:noFill/>
            </a:ln>
            <a:effectLst/>
          </c:spPr>
          <c:invertIfNegative val="0"/>
          <c:cat>
            <c:strRef>
              <c:f>'1.7.2'!$S$4:$S$30</c:f>
              <c:strCache>
                <c:ptCount val="27"/>
                <c:pt idx="0">
                  <c:v>Hessen</c:v>
                </c:pt>
                <c:pt idx="1">
                  <c:v>Wetteraukreis</c:v>
                </c:pt>
                <c:pt idx="2">
                  <c:v>Altenstadt</c:v>
                </c:pt>
                <c:pt idx="3">
                  <c:v>Bad Nauheim</c:v>
                </c:pt>
                <c:pt idx="4">
                  <c:v>Bad Vilbel</c:v>
                </c:pt>
                <c:pt idx="5">
                  <c:v>Büdingen</c:v>
                </c:pt>
                <c:pt idx="6">
                  <c:v>Butzbach</c:v>
                </c:pt>
                <c:pt idx="7">
                  <c:v>Echzell</c:v>
                </c:pt>
                <c:pt idx="8">
                  <c:v>Florstadt</c:v>
                </c:pt>
                <c:pt idx="9">
                  <c:v>Friedberg</c:v>
                </c:pt>
                <c:pt idx="10">
                  <c:v>Gedern</c:v>
                </c:pt>
                <c:pt idx="11">
                  <c:v>Glauburg</c:v>
                </c:pt>
                <c:pt idx="12">
                  <c:v>Hirzenhain</c:v>
                </c:pt>
                <c:pt idx="13">
                  <c:v>Karben</c:v>
                </c:pt>
                <c:pt idx="14">
                  <c:v>Kefenrod</c:v>
                </c:pt>
                <c:pt idx="15">
                  <c:v>Limeshain</c:v>
                </c:pt>
                <c:pt idx="16">
                  <c:v>Münzenberg</c:v>
                </c:pt>
                <c:pt idx="17">
                  <c:v>Nidda</c:v>
                </c:pt>
                <c:pt idx="18">
                  <c:v>Niddatal</c:v>
                </c:pt>
                <c:pt idx="19">
                  <c:v>Ober-Mörlen</c:v>
                </c:pt>
                <c:pt idx="20">
                  <c:v>Ortenberg</c:v>
                </c:pt>
                <c:pt idx="21">
                  <c:v>Ranstadt</c:v>
                </c:pt>
                <c:pt idx="22">
                  <c:v>Reichelsheim </c:v>
                </c:pt>
                <c:pt idx="23">
                  <c:v>Rockenberg</c:v>
                </c:pt>
                <c:pt idx="24">
                  <c:v>Rosbach v. d. H.</c:v>
                </c:pt>
                <c:pt idx="25">
                  <c:v>Wölfersheim</c:v>
                </c:pt>
                <c:pt idx="26">
                  <c:v>Wöllstadt</c:v>
                </c:pt>
              </c:strCache>
            </c:strRef>
          </c:cat>
          <c:val>
            <c:numRef>
              <c:f>'1.7.2'!$X$4:$X$30</c:f>
              <c:numCache>
                <c:formatCode>0.0%</c:formatCode>
                <c:ptCount val="27"/>
                <c:pt idx="0">
                  <c:v>0.16271860869565216</c:v>
                </c:pt>
                <c:pt idx="1">
                  <c:v>0.12693621867881549</c:v>
                </c:pt>
                <c:pt idx="2">
                  <c:v>0.14306569343065692</c:v>
                </c:pt>
                <c:pt idx="3">
                  <c:v>0.16666666666666666</c:v>
                </c:pt>
                <c:pt idx="4">
                  <c:v>0.18721198156682028</c:v>
                </c:pt>
                <c:pt idx="5">
                  <c:v>0.1132596685082873</c:v>
                </c:pt>
                <c:pt idx="6">
                  <c:v>0.10996563573883161</c:v>
                </c:pt>
                <c:pt idx="7">
                  <c:v>0.10914454277286136</c:v>
                </c:pt>
                <c:pt idx="8">
                  <c:v>7.4446680080482899E-2</c:v>
                </c:pt>
                <c:pt idx="9">
                  <c:v>0.18932038834951456</c:v>
                </c:pt>
                <c:pt idx="10">
                  <c:v>8.6042065009560229E-2</c:v>
                </c:pt>
                <c:pt idx="11">
                  <c:v>5.9907834101382486E-2</c:v>
                </c:pt>
                <c:pt idx="12">
                  <c:v>0.10091743119266056</c:v>
                </c:pt>
                <c:pt idx="13">
                  <c:v>0.16753926701570682</c:v>
                </c:pt>
                <c:pt idx="14">
                  <c:v>3.0303030303030304E-2</c:v>
                </c:pt>
                <c:pt idx="15">
                  <c:v>0.11254019292604502</c:v>
                </c:pt>
                <c:pt idx="16">
                  <c:v>5.8333333333333334E-2</c:v>
                </c:pt>
                <c:pt idx="17">
                  <c:v>0.10780017528483786</c:v>
                </c:pt>
                <c:pt idx="18">
                  <c:v>8.1250000000000003E-2</c:v>
                </c:pt>
                <c:pt idx="19">
                  <c:v>9.9697885196374625E-2</c:v>
                </c:pt>
                <c:pt idx="20">
                  <c:v>7.3943661971830985E-2</c:v>
                </c:pt>
                <c:pt idx="21">
                  <c:v>7.4792243767313013E-2</c:v>
                </c:pt>
                <c:pt idx="22">
                  <c:v>9.7883597883597878E-2</c:v>
                </c:pt>
                <c:pt idx="23">
                  <c:v>2.6022304832713755E-2</c:v>
                </c:pt>
                <c:pt idx="24">
                  <c:v>0.13765822784810128</c:v>
                </c:pt>
                <c:pt idx="25">
                  <c:v>5.3173241852487133E-2</c:v>
                </c:pt>
                <c:pt idx="26">
                  <c:v>0.14241486068111456</c:v>
                </c:pt>
              </c:numCache>
            </c:numRef>
          </c:val>
          <c:extLst>
            <c:ext xmlns:c16="http://schemas.microsoft.com/office/drawing/2014/chart" uri="{C3380CC4-5D6E-409C-BE32-E72D297353CC}">
              <c16:uniqueId val="{00000004-4410-41B7-B0EF-63579913677B}"/>
            </c:ext>
          </c:extLst>
        </c:ser>
        <c:ser>
          <c:idx val="5"/>
          <c:order val="5"/>
          <c:tx>
            <c:strRef>
              <c:f>'1.7.2'!$Y$3</c:f>
              <c:strCache>
                <c:ptCount val="1"/>
                <c:pt idx="0">
                  <c:v>2018</c:v>
                </c:pt>
              </c:strCache>
            </c:strRef>
          </c:tx>
          <c:spPr>
            <a:solidFill>
              <a:schemeClr val="accent4"/>
            </a:solidFill>
            <a:ln>
              <a:noFill/>
            </a:ln>
            <a:effectLst/>
          </c:spPr>
          <c:invertIfNegative val="0"/>
          <c:cat>
            <c:strRef>
              <c:f>'1.7.2'!$S$4:$S$30</c:f>
              <c:strCache>
                <c:ptCount val="27"/>
                <c:pt idx="0">
                  <c:v>Hessen</c:v>
                </c:pt>
                <c:pt idx="1">
                  <c:v>Wetteraukreis</c:v>
                </c:pt>
                <c:pt idx="2">
                  <c:v>Altenstadt</c:v>
                </c:pt>
                <c:pt idx="3">
                  <c:v>Bad Nauheim</c:v>
                </c:pt>
                <c:pt idx="4">
                  <c:v>Bad Vilbel</c:v>
                </c:pt>
                <c:pt idx="5">
                  <c:v>Büdingen</c:v>
                </c:pt>
                <c:pt idx="6">
                  <c:v>Butzbach</c:v>
                </c:pt>
                <c:pt idx="7">
                  <c:v>Echzell</c:v>
                </c:pt>
                <c:pt idx="8">
                  <c:v>Florstadt</c:v>
                </c:pt>
                <c:pt idx="9">
                  <c:v>Friedberg</c:v>
                </c:pt>
                <c:pt idx="10">
                  <c:v>Gedern</c:v>
                </c:pt>
                <c:pt idx="11">
                  <c:v>Glauburg</c:v>
                </c:pt>
                <c:pt idx="12">
                  <c:v>Hirzenhain</c:v>
                </c:pt>
                <c:pt idx="13">
                  <c:v>Karben</c:v>
                </c:pt>
                <c:pt idx="14">
                  <c:v>Kefenrod</c:v>
                </c:pt>
                <c:pt idx="15">
                  <c:v>Limeshain</c:v>
                </c:pt>
                <c:pt idx="16">
                  <c:v>Münzenberg</c:v>
                </c:pt>
                <c:pt idx="17">
                  <c:v>Nidda</c:v>
                </c:pt>
                <c:pt idx="18">
                  <c:v>Niddatal</c:v>
                </c:pt>
                <c:pt idx="19">
                  <c:v>Ober-Mörlen</c:v>
                </c:pt>
                <c:pt idx="20">
                  <c:v>Ortenberg</c:v>
                </c:pt>
                <c:pt idx="21">
                  <c:v>Ranstadt</c:v>
                </c:pt>
                <c:pt idx="22">
                  <c:v>Reichelsheim </c:v>
                </c:pt>
                <c:pt idx="23">
                  <c:v>Rockenberg</c:v>
                </c:pt>
                <c:pt idx="24">
                  <c:v>Rosbach v. d. H.</c:v>
                </c:pt>
                <c:pt idx="25">
                  <c:v>Wölfersheim</c:v>
                </c:pt>
                <c:pt idx="26">
                  <c:v>Wöllstadt</c:v>
                </c:pt>
              </c:strCache>
            </c:strRef>
          </c:cat>
          <c:val>
            <c:numRef>
              <c:f>'1.7.2'!$Y$4:$Y$30</c:f>
              <c:numCache>
                <c:formatCode>0.0%</c:formatCode>
                <c:ptCount val="27"/>
                <c:pt idx="0">
                  <c:v>0.16139891835081344</c:v>
                </c:pt>
                <c:pt idx="1">
                  <c:v>0.12325165044198277</c:v>
                </c:pt>
                <c:pt idx="2">
                  <c:v>0.1304945054945055</c:v>
                </c:pt>
                <c:pt idx="3">
                  <c:v>0.16770186335403728</c:v>
                </c:pt>
                <c:pt idx="4">
                  <c:v>0.17578579743888242</c:v>
                </c:pt>
                <c:pt idx="5">
                  <c:v>0.10191518467852258</c:v>
                </c:pt>
                <c:pt idx="6">
                  <c:v>0.10147849462365591</c:v>
                </c:pt>
                <c:pt idx="7">
                  <c:v>0.10682492581602374</c:v>
                </c:pt>
                <c:pt idx="8">
                  <c:v>8.1799591002044994E-2</c:v>
                </c:pt>
                <c:pt idx="9">
                  <c:v>0.20398593200468934</c:v>
                </c:pt>
                <c:pt idx="10">
                  <c:v>7.407407407407407E-2</c:v>
                </c:pt>
                <c:pt idx="11">
                  <c:v>3.1818181818181815E-2</c:v>
                </c:pt>
                <c:pt idx="12">
                  <c:v>6.4039408866995079E-2</c:v>
                </c:pt>
                <c:pt idx="13">
                  <c:v>0.15548003398470689</c:v>
                </c:pt>
                <c:pt idx="14">
                  <c:v>3.3898305084745763E-2</c:v>
                </c:pt>
                <c:pt idx="15">
                  <c:v>7.6923076923076927E-2</c:v>
                </c:pt>
                <c:pt idx="16">
                  <c:v>4.2666666666666665E-2</c:v>
                </c:pt>
                <c:pt idx="17">
                  <c:v>0.12489522212908634</c:v>
                </c:pt>
                <c:pt idx="18">
                  <c:v>7.5313807531380755E-2</c:v>
                </c:pt>
                <c:pt idx="19">
                  <c:v>9.1445427728613568E-2</c:v>
                </c:pt>
                <c:pt idx="20">
                  <c:v>6.0498220640569395E-2</c:v>
                </c:pt>
                <c:pt idx="21">
                  <c:v>6.7567567567567571E-2</c:v>
                </c:pt>
                <c:pt idx="22">
                  <c:v>0.11369509043927649</c:v>
                </c:pt>
                <c:pt idx="23">
                  <c:v>4.6511627906976744E-2</c:v>
                </c:pt>
                <c:pt idx="24">
                  <c:v>0.15323854660347552</c:v>
                </c:pt>
                <c:pt idx="25">
                  <c:v>4.9403747870528106E-2</c:v>
                </c:pt>
                <c:pt idx="26">
                  <c:v>0.10946745562130178</c:v>
                </c:pt>
              </c:numCache>
            </c:numRef>
          </c:val>
          <c:extLst>
            <c:ext xmlns:c16="http://schemas.microsoft.com/office/drawing/2014/chart" uri="{C3380CC4-5D6E-409C-BE32-E72D297353CC}">
              <c16:uniqueId val="{00000005-4410-41B7-B0EF-63579913677B}"/>
            </c:ext>
          </c:extLst>
        </c:ser>
        <c:ser>
          <c:idx val="6"/>
          <c:order val="6"/>
          <c:tx>
            <c:strRef>
              <c:f>'1.7.2'!$Z$3</c:f>
              <c:strCache>
                <c:ptCount val="1"/>
                <c:pt idx="0">
                  <c:v>2019</c:v>
                </c:pt>
              </c:strCache>
            </c:strRef>
          </c:tx>
          <c:invertIfNegative val="0"/>
          <c:cat>
            <c:strRef>
              <c:f>'1.7.2'!$S$4:$S$30</c:f>
              <c:strCache>
                <c:ptCount val="27"/>
                <c:pt idx="0">
                  <c:v>Hessen</c:v>
                </c:pt>
                <c:pt idx="1">
                  <c:v>Wetteraukreis</c:v>
                </c:pt>
                <c:pt idx="2">
                  <c:v>Altenstadt</c:v>
                </c:pt>
                <c:pt idx="3">
                  <c:v>Bad Nauheim</c:v>
                </c:pt>
                <c:pt idx="4">
                  <c:v>Bad Vilbel</c:v>
                </c:pt>
                <c:pt idx="5">
                  <c:v>Büdingen</c:v>
                </c:pt>
                <c:pt idx="6">
                  <c:v>Butzbach</c:v>
                </c:pt>
                <c:pt idx="7">
                  <c:v>Echzell</c:v>
                </c:pt>
                <c:pt idx="8">
                  <c:v>Florstadt</c:v>
                </c:pt>
                <c:pt idx="9">
                  <c:v>Friedberg</c:v>
                </c:pt>
                <c:pt idx="10">
                  <c:v>Gedern</c:v>
                </c:pt>
                <c:pt idx="11">
                  <c:v>Glauburg</c:v>
                </c:pt>
                <c:pt idx="12">
                  <c:v>Hirzenhain</c:v>
                </c:pt>
                <c:pt idx="13">
                  <c:v>Karben</c:v>
                </c:pt>
                <c:pt idx="14">
                  <c:v>Kefenrod</c:v>
                </c:pt>
                <c:pt idx="15">
                  <c:v>Limeshain</c:v>
                </c:pt>
                <c:pt idx="16">
                  <c:v>Münzenberg</c:v>
                </c:pt>
                <c:pt idx="17">
                  <c:v>Nidda</c:v>
                </c:pt>
                <c:pt idx="18">
                  <c:v>Niddatal</c:v>
                </c:pt>
                <c:pt idx="19">
                  <c:v>Ober-Mörlen</c:v>
                </c:pt>
                <c:pt idx="20">
                  <c:v>Ortenberg</c:v>
                </c:pt>
                <c:pt idx="21">
                  <c:v>Ranstadt</c:v>
                </c:pt>
                <c:pt idx="22">
                  <c:v>Reichelsheim </c:v>
                </c:pt>
                <c:pt idx="23">
                  <c:v>Rockenberg</c:v>
                </c:pt>
                <c:pt idx="24">
                  <c:v>Rosbach v. d. H.</c:v>
                </c:pt>
                <c:pt idx="25">
                  <c:v>Wölfersheim</c:v>
                </c:pt>
                <c:pt idx="26">
                  <c:v>Wöllstadt</c:v>
                </c:pt>
              </c:strCache>
            </c:strRef>
          </c:cat>
          <c:val>
            <c:numRef>
              <c:f>'1.7.2'!$Z$4:$Z$30</c:f>
              <c:numCache>
                <c:formatCode>0%</c:formatCode>
                <c:ptCount val="27"/>
                <c:pt idx="0">
                  <c:v>0.16271860869565216</c:v>
                </c:pt>
                <c:pt idx="1">
                  <c:v>0.12693621867881549</c:v>
                </c:pt>
                <c:pt idx="2">
                  <c:v>0.14306569343065692</c:v>
                </c:pt>
                <c:pt idx="3">
                  <c:v>0.16666666666666666</c:v>
                </c:pt>
                <c:pt idx="4">
                  <c:v>0.18721198156682028</c:v>
                </c:pt>
                <c:pt idx="5">
                  <c:v>0.1132596685082873</c:v>
                </c:pt>
                <c:pt idx="6">
                  <c:v>0.10996563573883161</c:v>
                </c:pt>
                <c:pt idx="7">
                  <c:v>0.10914454277286136</c:v>
                </c:pt>
                <c:pt idx="8">
                  <c:v>7.4446680080482899E-2</c:v>
                </c:pt>
                <c:pt idx="9">
                  <c:v>0.18932038834951456</c:v>
                </c:pt>
                <c:pt idx="10">
                  <c:v>8.6042065009560229E-2</c:v>
                </c:pt>
                <c:pt idx="11">
                  <c:v>5.9907834101382486E-2</c:v>
                </c:pt>
                <c:pt idx="12">
                  <c:v>0.10091743119266056</c:v>
                </c:pt>
                <c:pt idx="13">
                  <c:v>0.16753926701570682</c:v>
                </c:pt>
                <c:pt idx="14">
                  <c:v>3.0303030303030304E-2</c:v>
                </c:pt>
                <c:pt idx="15">
                  <c:v>0.11254019292604502</c:v>
                </c:pt>
                <c:pt idx="16">
                  <c:v>5.8333333333333334E-2</c:v>
                </c:pt>
                <c:pt idx="17">
                  <c:v>0.10780017528483786</c:v>
                </c:pt>
                <c:pt idx="18">
                  <c:v>8.1250000000000003E-2</c:v>
                </c:pt>
                <c:pt idx="19">
                  <c:v>9.9697885196374625E-2</c:v>
                </c:pt>
                <c:pt idx="20">
                  <c:v>7.3943661971830985E-2</c:v>
                </c:pt>
                <c:pt idx="21">
                  <c:v>7.4792243767313013E-2</c:v>
                </c:pt>
                <c:pt idx="22">
                  <c:v>9.7883597883597878E-2</c:v>
                </c:pt>
                <c:pt idx="23">
                  <c:v>2.6022304832713755E-2</c:v>
                </c:pt>
                <c:pt idx="24">
                  <c:v>0.13765822784810128</c:v>
                </c:pt>
                <c:pt idx="25">
                  <c:v>5.3173241852487133E-2</c:v>
                </c:pt>
                <c:pt idx="26">
                  <c:v>0.14241486068111456</c:v>
                </c:pt>
              </c:numCache>
            </c:numRef>
          </c:val>
          <c:extLst>
            <c:ext xmlns:c16="http://schemas.microsoft.com/office/drawing/2014/chart" uri="{C3380CC4-5D6E-409C-BE32-E72D297353CC}">
              <c16:uniqueId val="{00000006-4410-41B7-B0EF-63579913677B}"/>
            </c:ext>
          </c:extLst>
        </c:ser>
        <c:dLbls>
          <c:showLegendKey val="0"/>
          <c:showVal val="0"/>
          <c:showCatName val="0"/>
          <c:showSerName val="0"/>
          <c:showPercent val="0"/>
          <c:showBubbleSize val="0"/>
        </c:dLbls>
        <c:gapWidth val="182"/>
        <c:overlap val="100"/>
        <c:axId val="397034184"/>
        <c:axId val="397030656"/>
      </c:barChart>
      <c:catAx>
        <c:axId val="39703418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7030656"/>
        <c:crosses val="autoZero"/>
        <c:auto val="1"/>
        <c:lblAlgn val="ctr"/>
        <c:lblOffset val="100"/>
        <c:noMultiLvlLbl val="0"/>
      </c:catAx>
      <c:valAx>
        <c:axId val="397030656"/>
        <c:scaling>
          <c:orientation val="minMax"/>
          <c:max val="1"/>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7034184"/>
        <c:crosses val="autoZero"/>
        <c:crossBetween val="between"/>
        <c:majorUnit val="20"/>
        <c:minorUnit val="20"/>
      </c:valAx>
      <c:spPr>
        <a:noFill/>
        <a:ln>
          <a:noFill/>
        </a:ln>
        <a:effectLst/>
      </c:spPr>
    </c:plotArea>
    <c:legend>
      <c:legendPos val="b"/>
      <c:layout>
        <c:manualLayout>
          <c:xMode val="edge"/>
          <c:yMode val="edge"/>
          <c:x val="0.33627476692108466"/>
          <c:y val="0.95541206613196306"/>
          <c:w val="0.33964111125587287"/>
          <c:h val="3.97939317754120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18" r="0.70000000000000018" t="0.78740157499999996" header="0.3000000000000001" footer="0.3000000000000001"/>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a:t>
            </a:r>
            <a:r>
              <a:rPr lang="de-DE" sz="800" baseline="0"/>
              <a:t> entlohnte</a:t>
            </a:r>
            <a:r>
              <a:rPr lang="de-DE" sz="800"/>
              <a:t> Beschäftigte am Wohnort nach Altersklassen und Staatsangehörigkeit, 2014,</a:t>
            </a:r>
            <a:r>
              <a:rPr lang="de-DE" sz="800" baseline="0"/>
              <a:t> </a:t>
            </a:r>
            <a:r>
              <a:rPr lang="de-DE" sz="800"/>
              <a:t>Wetteraukreis</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'1.1_14'!$B$24:$E$24</c:f>
              <c:numCache>
                <c:formatCode>* #,##0;* \-_ #,##0;\-</c:formatCode>
                <c:ptCount val="4"/>
                <c:pt idx="0">
                  <c:v>3537</c:v>
                </c:pt>
                <c:pt idx="1">
                  <c:v>4801</c:v>
                </c:pt>
                <c:pt idx="2">
                  <c:v>4755</c:v>
                </c:pt>
                <c:pt idx="3">
                  <c:v>3304</c:v>
                </c:pt>
              </c:numCache>
            </c:numRef>
          </c:val>
          <c:extLst>
            <c:ext xmlns:c16="http://schemas.microsoft.com/office/drawing/2014/chart" uri="{C3380CC4-5D6E-409C-BE32-E72D297353CC}">
              <c16:uniqueId val="{00000000-823B-4A34-ACEE-79A3ACB140D0}"/>
            </c:ext>
          </c:extLst>
        </c:ser>
        <c:ser>
          <c:idx val="1"/>
          <c:order val="1"/>
          <c:spPr>
            <a:solidFill>
              <a:schemeClr val="bg1">
                <a:lumMod val="75000"/>
              </a:schemeClr>
            </a:solidFill>
          </c:spPr>
          <c:invertIfNegative val="0"/>
          <c:dLbls>
            <c:dLbl>
              <c:idx val="0"/>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3B-4A34-ACEE-79A3ACB140D0}"/>
                </c:ext>
              </c:extLst>
            </c:dLbl>
            <c:dLbl>
              <c:idx val="1"/>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3B-4A34-ACEE-79A3ACB140D0}"/>
                </c:ext>
              </c:extLst>
            </c:dLbl>
            <c:dLbl>
              <c:idx val="2"/>
              <c:numFmt formatCode="* #,##0;* \-_ #,##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3B-4A34-ACEE-79A3ACB140D0}"/>
                </c:ext>
              </c:extLst>
            </c:dLbl>
            <c:dLbl>
              <c:idx val="3"/>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3B-4A34-ACEE-79A3ACB140D0}"/>
                </c:ext>
              </c:extLst>
            </c:dLbl>
            <c:numFmt formatCode="* #,##0;* \-_ #,##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'1.1_14'!$B$25:$E$25</c:f>
              <c:numCache>
                <c:formatCode>* #,##0;* \-_ #,##0;\-</c:formatCode>
                <c:ptCount val="4"/>
                <c:pt idx="0">
                  <c:v>345</c:v>
                </c:pt>
                <c:pt idx="1">
                  <c:v>1193</c:v>
                </c:pt>
                <c:pt idx="2">
                  <c:v>406</c:v>
                </c:pt>
                <c:pt idx="3">
                  <c:v>88</c:v>
                </c:pt>
              </c:numCache>
            </c:numRef>
          </c:val>
          <c:extLst>
            <c:ext xmlns:c16="http://schemas.microsoft.com/office/drawing/2014/chart" uri="{C3380CC4-5D6E-409C-BE32-E72D297353CC}">
              <c16:uniqueId val="{00000005-823B-4A34-ACEE-79A3ACB140D0}"/>
            </c:ext>
          </c:extLst>
        </c:ser>
        <c:dLbls>
          <c:showLegendKey val="0"/>
          <c:showVal val="0"/>
          <c:showCatName val="0"/>
          <c:showSerName val="0"/>
          <c:showPercent val="0"/>
          <c:showBubbleSize val="0"/>
        </c:dLbls>
        <c:gapWidth val="150"/>
        <c:overlap val="100"/>
        <c:axId val="-989026960"/>
        <c:axId val="-989036208"/>
      </c:barChart>
      <c:catAx>
        <c:axId val="-989026960"/>
        <c:scaling>
          <c:orientation val="minMax"/>
        </c:scaling>
        <c:delete val="0"/>
        <c:axPos val="b"/>
        <c:numFmt formatCode="General" sourceLinked="1"/>
        <c:majorTickMark val="none"/>
        <c:minorTickMark val="none"/>
        <c:tickLblPos val="nextTo"/>
        <c:crossAx val="-989036208"/>
        <c:crosses val="autoZero"/>
        <c:auto val="1"/>
        <c:lblAlgn val="ctr"/>
        <c:lblOffset val="100"/>
        <c:noMultiLvlLbl val="0"/>
      </c:catAx>
      <c:valAx>
        <c:axId val="-989036208"/>
        <c:scaling>
          <c:orientation val="minMax"/>
          <c:min val="0"/>
        </c:scaling>
        <c:delete val="0"/>
        <c:axPos val="l"/>
        <c:majorGridlines>
          <c:spPr>
            <a:ln>
              <a:prstDash val="sysDot"/>
            </a:ln>
          </c:spPr>
        </c:majorGridlines>
        <c:numFmt formatCode="0%" sourceLinked="0"/>
        <c:majorTickMark val="none"/>
        <c:minorTickMark val="none"/>
        <c:tickLblPos val="nextTo"/>
        <c:crossAx val="-989026960"/>
        <c:crosses val="autoZero"/>
        <c:crossBetween val="between"/>
      </c:valAx>
    </c:plotArea>
    <c:legend>
      <c:legendPos val="b"/>
      <c:layout>
        <c:manualLayout>
          <c:xMode val="edge"/>
          <c:yMode val="edge"/>
          <c:x val="0.34243525053070822"/>
          <c:y val="0.90181898243872749"/>
          <c:w val="0.35722481284598817"/>
          <c:h val="8.545462131979875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Altersklassen und Staatsangehörigkeit, 2014,</a:t>
            </a:r>
            <a:r>
              <a:rPr lang="de-DE" sz="800" baseline="0"/>
              <a:t> </a:t>
            </a:r>
            <a:r>
              <a:rPr lang="de-DE" sz="800"/>
              <a:t>Land Hessen</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'1.1_14'!$M$25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'1.1_14'!$N$24:$Q$24</c:f>
              <c:strCache>
                <c:ptCount val="4"/>
                <c:pt idx="0">
                  <c:v>unter 25 Jahre</c:v>
                </c:pt>
                <c:pt idx="1">
                  <c:v>25 bis unter 50 Jahre</c:v>
                </c:pt>
                <c:pt idx="2">
                  <c:v>50 bis unter 65 Jahre</c:v>
                </c:pt>
                <c:pt idx="3">
                  <c:v>65 Jahre und älter</c:v>
                </c:pt>
              </c:strCache>
            </c:strRef>
          </c:cat>
          <c:val>
            <c:numRef>
              <c:f>'1.1_14'!$N$25:$Q$25</c:f>
              <c:numCache>
                <c:formatCode>* #,##0;* \-_ #,##0;\-</c:formatCode>
                <c:ptCount val="4"/>
                <c:pt idx="0">
                  <c:v>75157</c:v>
                </c:pt>
                <c:pt idx="1">
                  <c:v>100591</c:v>
                </c:pt>
                <c:pt idx="2">
                  <c:v>88191</c:v>
                </c:pt>
                <c:pt idx="3">
                  <c:v>61484</c:v>
                </c:pt>
              </c:numCache>
            </c:numRef>
          </c:val>
          <c:extLst>
            <c:ext xmlns:c16="http://schemas.microsoft.com/office/drawing/2014/chart" uri="{C3380CC4-5D6E-409C-BE32-E72D297353CC}">
              <c16:uniqueId val="{00000000-77C1-4254-803B-2BCA5A7EB86C}"/>
            </c:ext>
          </c:extLst>
        </c:ser>
        <c:ser>
          <c:idx val="1"/>
          <c:order val="1"/>
          <c:tx>
            <c:strRef>
              <c:f>'1.1_14'!$M$26</c:f>
              <c:strCache>
                <c:ptCount val="1"/>
                <c:pt idx="0">
                  <c:v>Ausländer</c:v>
                </c:pt>
              </c:strCache>
            </c:strRef>
          </c:tx>
          <c:spPr>
            <a:solidFill>
              <a:schemeClr val="bg1">
                <a:lumMod val="75000"/>
              </a:schemeClr>
            </a:solidFill>
          </c:spPr>
          <c:invertIfNegative val="0"/>
          <c:dLbls>
            <c:dLbl>
              <c:idx val="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C1-4254-803B-2BCA5A7EB86C}"/>
                </c:ext>
              </c:extLst>
            </c:dLbl>
            <c:dLbl>
              <c:idx val="1"/>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C1-4254-803B-2BCA5A7EB86C}"/>
                </c:ext>
              </c:extLst>
            </c:dLbl>
            <c:dLbl>
              <c:idx val="2"/>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C1-4254-803B-2BCA5A7EB86C}"/>
                </c:ext>
              </c:extLst>
            </c:dLbl>
            <c:dLbl>
              <c:idx val="3"/>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7C1-4254-803B-2BCA5A7EB8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'1.1_14'!$N$24:$Q$24</c:f>
              <c:strCache>
                <c:ptCount val="4"/>
                <c:pt idx="0">
                  <c:v>unter 25 Jahre</c:v>
                </c:pt>
                <c:pt idx="1">
                  <c:v>25 bis unter 50 Jahre</c:v>
                </c:pt>
                <c:pt idx="2">
                  <c:v>50 bis unter 65 Jahre</c:v>
                </c:pt>
                <c:pt idx="3">
                  <c:v>65 Jahre und älter</c:v>
                </c:pt>
              </c:strCache>
            </c:strRef>
          </c:cat>
          <c:val>
            <c:numRef>
              <c:f>'1.1_14'!$N$26:$Q$26</c:f>
              <c:numCache>
                <c:formatCode>* #,##0;* \-_ #,##0;\-</c:formatCode>
                <c:ptCount val="4"/>
                <c:pt idx="0">
                  <c:v>9900</c:v>
                </c:pt>
                <c:pt idx="1">
                  <c:v>32151</c:v>
                </c:pt>
                <c:pt idx="2">
                  <c:v>10422</c:v>
                </c:pt>
                <c:pt idx="3">
                  <c:v>3505</c:v>
                </c:pt>
              </c:numCache>
            </c:numRef>
          </c:val>
          <c:extLst>
            <c:ext xmlns:c16="http://schemas.microsoft.com/office/drawing/2014/chart" uri="{C3380CC4-5D6E-409C-BE32-E72D297353CC}">
              <c16:uniqueId val="{00000005-77C1-4254-803B-2BCA5A7EB86C}"/>
            </c:ext>
          </c:extLst>
        </c:ser>
        <c:dLbls>
          <c:showLegendKey val="0"/>
          <c:showVal val="0"/>
          <c:showCatName val="0"/>
          <c:showSerName val="0"/>
          <c:showPercent val="0"/>
          <c:showBubbleSize val="0"/>
        </c:dLbls>
        <c:gapWidth val="150"/>
        <c:overlap val="100"/>
        <c:axId val="-989028048"/>
        <c:axId val="-989025328"/>
      </c:barChart>
      <c:catAx>
        <c:axId val="-989028048"/>
        <c:scaling>
          <c:orientation val="minMax"/>
        </c:scaling>
        <c:delete val="0"/>
        <c:axPos val="b"/>
        <c:numFmt formatCode="General" sourceLinked="1"/>
        <c:majorTickMark val="none"/>
        <c:minorTickMark val="none"/>
        <c:tickLblPos val="nextTo"/>
        <c:crossAx val="-989025328"/>
        <c:crosses val="autoZero"/>
        <c:auto val="1"/>
        <c:lblAlgn val="ctr"/>
        <c:lblOffset val="100"/>
        <c:noMultiLvlLbl val="0"/>
      </c:catAx>
      <c:valAx>
        <c:axId val="-989025328"/>
        <c:scaling>
          <c:orientation val="minMax"/>
          <c:min val="0"/>
        </c:scaling>
        <c:delete val="0"/>
        <c:axPos val="l"/>
        <c:majorGridlines>
          <c:spPr>
            <a:ln>
              <a:prstDash val="sysDot"/>
            </a:ln>
          </c:spPr>
        </c:majorGridlines>
        <c:numFmt formatCode="0%" sourceLinked="0"/>
        <c:majorTickMark val="none"/>
        <c:minorTickMark val="none"/>
        <c:tickLblPos val="nextTo"/>
        <c:crossAx val="-989028048"/>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Altersklassen und Staatsangehörigkeit, 2013,</a:t>
            </a:r>
            <a:r>
              <a:rPr lang="de-DE" sz="800" baseline="0"/>
              <a:t> </a:t>
            </a:r>
            <a:r>
              <a:rPr lang="de-DE" sz="800"/>
              <a:t>Wetteraukreis</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'[1]WE-2013'!$A$3</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'[1]WE-2013'!$B$2:$E$2</c:f>
              <c:strCache>
                <c:ptCount val="4"/>
                <c:pt idx="0">
                  <c:v>unter 25 Jahre</c:v>
                </c:pt>
                <c:pt idx="1">
                  <c:v>25 bis unter 50 Jahre</c:v>
                </c:pt>
                <c:pt idx="2">
                  <c:v>50 bis unter 65 Jahre</c:v>
                </c:pt>
                <c:pt idx="3">
                  <c:v>65 Jahre und älter</c:v>
                </c:pt>
              </c:strCache>
            </c:strRef>
          </c:cat>
          <c:val>
            <c:numRef>
              <c:f>'[1]WE-2013'!$B$3:$E$3</c:f>
              <c:numCache>
                <c:formatCode>General</c:formatCode>
                <c:ptCount val="4"/>
                <c:pt idx="0">
                  <c:v>9499</c:v>
                </c:pt>
                <c:pt idx="1">
                  <c:v>58770</c:v>
                </c:pt>
                <c:pt idx="2">
                  <c:v>30270</c:v>
                </c:pt>
                <c:pt idx="3">
                  <c:v>548</c:v>
                </c:pt>
              </c:numCache>
            </c:numRef>
          </c:val>
          <c:extLst>
            <c:ext xmlns:c16="http://schemas.microsoft.com/office/drawing/2014/chart" uri="{C3380CC4-5D6E-409C-BE32-E72D297353CC}">
              <c16:uniqueId val="{00000000-9B18-455D-99FA-8FD38B1EF65A}"/>
            </c:ext>
          </c:extLst>
        </c:ser>
        <c:ser>
          <c:idx val="1"/>
          <c:order val="1"/>
          <c:tx>
            <c:strRef>
              <c:f>'[1]WE-2013'!$A$4</c:f>
              <c:strCache>
                <c:ptCount val="1"/>
                <c:pt idx="0">
                  <c:v>Ausländer</c:v>
                </c:pt>
              </c:strCache>
            </c:strRef>
          </c:tx>
          <c:spPr>
            <a:solidFill>
              <a:schemeClr val="bg1">
                <a:lumMod val="75000"/>
              </a:schemeClr>
            </a:solidFill>
          </c:spPr>
          <c:invertIfNegative val="0"/>
          <c:dLbls>
            <c:dLbl>
              <c:idx val="0"/>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18-455D-99FA-8FD38B1EF65A}"/>
                </c:ext>
              </c:extLst>
            </c:dLbl>
            <c:dLbl>
              <c:idx val="1"/>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B18-455D-99FA-8FD38B1EF65A}"/>
                </c:ext>
              </c:extLst>
            </c:dLbl>
            <c:dLbl>
              <c:idx val="2"/>
              <c:numFmt formatCode="* #,##0;* \-_ #,##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B18-455D-99FA-8FD38B1EF65A}"/>
                </c:ext>
              </c:extLst>
            </c:dLbl>
            <c:dLbl>
              <c:idx val="3"/>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B18-455D-99FA-8FD38B1EF65A}"/>
                </c:ext>
              </c:extLst>
            </c:dLbl>
            <c:numFmt formatCode="* #,##0;* \-_ #,##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'[1]WE-2013'!$B$2:$E$2</c:f>
              <c:strCache>
                <c:ptCount val="4"/>
                <c:pt idx="0">
                  <c:v>unter 25 Jahre</c:v>
                </c:pt>
                <c:pt idx="1">
                  <c:v>25 bis unter 50 Jahre</c:v>
                </c:pt>
                <c:pt idx="2">
                  <c:v>50 bis unter 65 Jahre</c:v>
                </c:pt>
                <c:pt idx="3">
                  <c:v>65 Jahre und älter</c:v>
                </c:pt>
              </c:strCache>
            </c:strRef>
          </c:cat>
          <c:val>
            <c:numRef>
              <c:f>'[1]WE-2013'!$B$4:$E$4</c:f>
              <c:numCache>
                <c:formatCode>General</c:formatCode>
                <c:ptCount val="4"/>
                <c:pt idx="0">
                  <c:v>777</c:v>
                </c:pt>
                <c:pt idx="1">
                  <c:v>5955</c:v>
                </c:pt>
                <c:pt idx="2">
                  <c:v>1650</c:v>
                </c:pt>
                <c:pt idx="3">
                  <c:v>35</c:v>
                </c:pt>
              </c:numCache>
            </c:numRef>
          </c:val>
          <c:extLst>
            <c:ext xmlns:c16="http://schemas.microsoft.com/office/drawing/2014/chart" uri="{C3380CC4-5D6E-409C-BE32-E72D297353CC}">
              <c16:uniqueId val="{00000005-9B18-455D-99FA-8FD38B1EF65A}"/>
            </c:ext>
          </c:extLst>
        </c:ser>
        <c:dLbls>
          <c:showLegendKey val="0"/>
          <c:showVal val="0"/>
          <c:showCatName val="0"/>
          <c:showSerName val="0"/>
          <c:showPercent val="0"/>
          <c:showBubbleSize val="0"/>
        </c:dLbls>
        <c:gapWidth val="150"/>
        <c:overlap val="100"/>
        <c:axId val="-989033488"/>
        <c:axId val="-989034576"/>
      </c:barChart>
      <c:catAx>
        <c:axId val="-989033488"/>
        <c:scaling>
          <c:orientation val="minMax"/>
        </c:scaling>
        <c:delete val="0"/>
        <c:axPos val="b"/>
        <c:numFmt formatCode="General" sourceLinked="1"/>
        <c:majorTickMark val="none"/>
        <c:minorTickMark val="none"/>
        <c:tickLblPos val="nextTo"/>
        <c:crossAx val="-989034576"/>
        <c:crosses val="autoZero"/>
        <c:auto val="1"/>
        <c:lblAlgn val="ctr"/>
        <c:lblOffset val="100"/>
        <c:noMultiLvlLbl val="0"/>
      </c:catAx>
      <c:valAx>
        <c:axId val="-989034576"/>
        <c:scaling>
          <c:orientation val="minMax"/>
          <c:min val="0"/>
        </c:scaling>
        <c:delete val="0"/>
        <c:axPos val="l"/>
        <c:majorGridlines>
          <c:spPr>
            <a:ln>
              <a:prstDash val="sysDot"/>
            </a:ln>
          </c:spPr>
        </c:majorGridlines>
        <c:numFmt formatCode="0%" sourceLinked="0"/>
        <c:majorTickMark val="none"/>
        <c:minorTickMark val="none"/>
        <c:tickLblPos val="nextTo"/>
        <c:crossAx val="-989033488"/>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Altersklassen und Staatsangehörigkeit, 2013,</a:t>
            </a:r>
            <a:r>
              <a:rPr lang="de-DE" sz="800" baseline="0"/>
              <a:t> </a:t>
            </a:r>
            <a:r>
              <a:rPr lang="de-DE" sz="800"/>
              <a:t>Land Hessen</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'1.1_13'!$M$24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'1.1_13'!$N$23:$Q$23</c:f>
              <c:strCache>
                <c:ptCount val="4"/>
                <c:pt idx="0">
                  <c:v>unter 25 Jahre</c:v>
                </c:pt>
                <c:pt idx="1">
                  <c:v>25 bis unter 50 Jahre</c:v>
                </c:pt>
                <c:pt idx="2">
                  <c:v>50 bis unter 65 Jahre</c:v>
                </c:pt>
                <c:pt idx="3">
                  <c:v>65 Jahre und älter</c:v>
                </c:pt>
              </c:strCache>
            </c:strRef>
          </c:cat>
          <c:val>
            <c:numRef>
              <c:f>'1.1_13'!$N$24:$Q$24</c:f>
              <c:numCache>
                <c:formatCode>* #,##0;* \-_ #,##0;\-</c:formatCode>
                <c:ptCount val="4"/>
                <c:pt idx="0">
                  <c:v>74599</c:v>
                </c:pt>
                <c:pt idx="1">
                  <c:v>104409</c:v>
                </c:pt>
                <c:pt idx="2">
                  <c:v>88046</c:v>
                </c:pt>
                <c:pt idx="3">
                  <c:v>57365</c:v>
                </c:pt>
              </c:numCache>
            </c:numRef>
          </c:val>
          <c:extLst>
            <c:ext xmlns:c16="http://schemas.microsoft.com/office/drawing/2014/chart" uri="{C3380CC4-5D6E-409C-BE32-E72D297353CC}">
              <c16:uniqueId val="{00000000-9A18-46F9-8814-3D7DC0D2A731}"/>
            </c:ext>
          </c:extLst>
        </c:ser>
        <c:ser>
          <c:idx val="1"/>
          <c:order val="1"/>
          <c:tx>
            <c:strRef>
              <c:f>'1.1_13'!$M$25</c:f>
              <c:strCache>
                <c:ptCount val="1"/>
                <c:pt idx="0">
                  <c:v>Ausländer</c:v>
                </c:pt>
              </c:strCache>
            </c:strRef>
          </c:tx>
          <c:spPr>
            <a:solidFill>
              <a:schemeClr val="bg1">
                <a:lumMod val="75000"/>
              </a:schemeClr>
            </a:solidFill>
          </c:spPr>
          <c:invertIfNegative val="0"/>
          <c:dLbls>
            <c:dLbl>
              <c:idx val="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18-46F9-8814-3D7DC0D2A731}"/>
                </c:ext>
              </c:extLst>
            </c:dLbl>
            <c:dLbl>
              <c:idx val="1"/>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18-46F9-8814-3D7DC0D2A731}"/>
                </c:ext>
              </c:extLst>
            </c:dLbl>
            <c:dLbl>
              <c:idx val="2"/>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18-46F9-8814-3D7DC0D2A731}"/>
                </c:ext>
              </c:extLst>
            </c:dLbl>
            <c:dLbl>
              <c:idx val="3"/>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18-46F9-8814-3D7DC0D2A7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'1.1_13'!$N$23:$Q$23</c:f>
              <c:strCache>
                <c:ptCount val="4"/>
                <c:pt idx="0">
                  <c:v>unter 25 Jahre</c:v>
                </c:pt>
                <c:pt idx="1">
                  <c:v>25 bis unter 50 Jahre</c:v>
                </c:pt>
                <c:pt idx="2">
                  <c:v>50 bis unter 65 Jahre</c:v>
                </c:pt>
                <c:pt idx="3">
                  <c:v>65 Jahre und älter</c:v>
                </c:pt>
              </c:strCache>
            </c:strRef>
          </c:cat>
          <c:val>
            <c:numRef>
              <c:f>'1.1_13'!$N$25:$Q$25</c:f>
              <c:numCache>
                <c:formatCode>* #,##0;* \-_ #,##0;\-</c:formatCode>
                <c:ptCount val="4"/>
                <c:pt idx="0">
                  <c:v>9471</c:v>
                </c:pt>
                <c:pt idx="1">
                  <c:v>30313</c:v>
                </c:pt>
                <c:pt idx="2">
                  <c:v>9743</c:v>
                </c:pt>
                <c:pt idx="3">
                  <c:v>3036</c:v>
                </c:pt>
              </c:numCache>
            </c:numRef>
          </c:val>
          <c:extLst>
            <c:ext xmlns:c16="http://schemas.microsoft.com/office/drawing/2014/chart" uri="{C3380CC4-5D6E-409C-BE32-E72D297353CC}">
              <c16:uniqueId val="{00000005-9A18-46F9-8814-3D7DC0D2A731}"/>
            </c:ext>
          </c:extLst>
        </c:ser>
        <c:dLbls>
          <c:showLegendKey val="0"/>
          <c:showVal val="0"/>
          <c:showCatName val="0"/>
          <c:showSerName val="0"/>
          <c:showPercent val="0"/>
          <c:showBubbleSize val="0"/>
        </c:dLbls>
        <c:gapWidth val="150"/>
        <c:overlap val="100"/>
        <c:axId val="-989023696"/>
        <c:axId val="-989023152"/>
      </c:barChart>
      <c:catAx>
        <c:axId val="-989023696"/>
        <c:scaling>
          <c:orientation val="minMax"/>
        </c:scaling>
        <c:delete val="0"/>
        <c:axPos val="b"/>
        <c:numFmt formatCode="General" sourceLinked="1"/>
        <c:majorTickMark val="none"/>
        <c:minorTickMark val="none"/>
        <c:tickLblPos val="nextTo"/>
        <c:crossAx val="-989023152"/>
        <c:crosses val="autoZero"/>
        <c:auto val="1"/>
        <c:lblAlgn val="ctr"/>
        <c:lblOffset val="100"/>
        <c:noMultiLvlLbl val="0"/>
      </c:catAx>
      <c:valAx>
        <c:axId val="-989023152"/>
        <c:scaling>
          <c:orientation val="minMax"/>
          <c:min val="0"/>
        </c:scaling>
        <c:delete val="0"/>
        <c:axPos val="l"/>
        <c:majorGridlines>
          <c:spPr>
            <a:ln>
              <a:prstDash val="sysDot"/>
            </a:ln>
          </c:spPr>
        </c:majorGridlines>
        <c:numFmt formatCode="0%" sourceLinked="0"/>
        <c:majorTickMark val="none"/>
        <c:minorTickMark val="none"/>
        <c:tickLblPos val="nextTo"/>
        <c:crossAx val="-989023696"/>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Altersklassen und Staatsangehörigkeit, 2012,</a:t>
            </a:r>
            <a:r>
              <a:rPr lang="de-DE" sz="800" baseline="0"/>
              <a:t> </a:t>
            </a:r>
            <a:r>
              <a:rPr lang="de-DE" sz="800"/>
              <a:t>Wetteraukreis</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'[1]WE-2012'!$A$3</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'[1]WE-2012'!$B$2:$E$2</c:f>
              <c:strCache>
                <c:ptCount val="4"/>
                <c:pt idx="0">
                  <c:v>unter 25 Jahre</c:v>
                </c:pt>
                <c:pt idx="1">
                  <c:v>25 bis unter 50 Jahre</c:v>
                </c:pt>
                <c:pt idx="2">
                  <c:v>50 bis unter 65 Jahre</c:v>
                </c:pt>
                <c:pt idx="3">
                  <c:v>65 Jahre und älter</c:v>
                </c:pt>
              </c:strCache>
            </c:strRef>
          </c:cat>
          <c:val>
            <c:numRef>
              <c:f>'[1]WE-2012'!$B$3:$E$3</c:f>
              <c:numCache>
                <c:formatCode>General</c:formatCode>
                <c:ptCount val="4"/>
                <c:pt idx="0">
                  <c:v>9666</c:v>
                </c:pt>
                <c:pt idx="1">
                  <c:v>59422</c:v>
                </c:pt>
                <c:pt idx="2">
                  <c:v>28683</c:v>
                </c:pt>
                <c:pt idx="3">
                  <c:v>494</c:v>
                </c:pt>
              </c:numCache>
            </c:numRef>
          </c:val>
          <c:extLst>
            <c:ext xmlns:c16="http://schemas.microsoft.com/office/drawing/2014/chart" uri="{C3380CC4-5D6E-409C-BE32-E72D297353CC}">
              <c16:uniqueId val="{00000000-6D8E-4A82-911C-5205A5056408}"/>
            </c:ext>
          </c:extLst>
        </c:ser>
        <c:ser>
          <c:idx val="1"/>
          <c:order val="1"/>
          <c:tx>
            <c:strRef>
              <c:f>'[1]WE-2012'!$A$4</c:f>
              <c:strCache>
                <c:ptCount val="1"/>
                <c:pt idx="0">
                  <c:v>Ausländer</c:v>
                </c:pt>
              </c:strCache>
            </c:strRef>
          </c:tx>
          <c:spPr>
            <a:solidFill>
              <a:schemeClr val="bg1">
                <a:lumMod val="75000"/>
              </a:schemeClr>
            </a:solidFill>
          </c:spPr>
          <c:invertIfNegative val="0"/>
          <c:dLbls>
            <c:dLbl>
              <c:idx val="0"/>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8E-4A82-911C-5205A5056408}"/>
                </c:ext>
              </c:extLst>
            </c:dLbl>
            <c:dLbl>
              <c:idx val="1"/>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8E-4A82-911C-5205A5056408}"/>
                </c:ext>
              </c:extLst>
            </c:dLbl>
            <c:dLbl>
              <c:idx val="2"/>
              <c:numFmt formatCode="* #,##0;* \-_ #,##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8E-4A82-911C-5205A5056408}"/>
                </c:ext>
              </c:extLst>
            </c:dLbl>
            <c:dLbl>
              <c:idx val="3"/>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8E-4A82-911C-5205A5056408}"/>
                </c:ext>
              </c:extLst>
            </c:dLbl>
            <c:numFmt formatCode="* #,##0;* \-_ #,##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'[1]WE-2012'!$B$2:$E$2</c:f>
              <c:strCache>
                <c:ptCount val="4"/>
                <c:pt idx="0">
                  <c:v>unter 25 Jahre</c:v>
                </c:pt>
                <c:pt idx="1">
                  <c:v>25 bis unter 50 Jahre</c:v>
                </c:pt>
                <c:pt idx="2">
                  <c:v>50 bis unter 65 Jahre</c:v>
                </c:pt>
                <c:pt idx="3">
                  <c:v>65 Jahre und älter</c:v>
                </c:pt>
              </c:strCache>
            </c:strRef>
          </c:cat>
          <c:val>
            <c:numRef>
              <c:f>'[1]WE-2012'!$B$4:$E$4</c:f>
              <c:numCache>
                <c:formatCode>General</c:formatCode>
                <c:ptCount val="4"/>
                <c:pt idx="0">
                  <c:v>788</c:v>
                </c:pt>
                <c:pt idx="1">
                  <c:v>5466</c:v>
                </c:pt>
                <c:pt idx="2">
                  <c:v>1495</c:v>
                </c:pt>
                <c:pt idx="3">
                  <c:v>25</c:v>
                </c:pt>
              </c:numCache>
            </c:numRef>
          </c:val>
          <c:extLst>
            <c:ext xmlns:c16="http://schemas.microsoft.com/office/drawing/2014/chart" uri="{C3380CC4-5D6E-409C-BE32-E72D297353CC}">
              <c16:uniqueId val="{00000005-6D8E-4A82-911C-5205A5056408}"/>
            </c:ext>
          </c:extLst>
        </c:ser>
        <c:dLbls>
          <c:showLegendKey val="0"/>
          <c:showVal val="0"/>
          <c:showCatName val="0"/>
          <c:showSerName val="0"/>
          <c:showPercent val="0"/>
          <c:showBubbleSize val="0"/>
        </c:dLbls>
        <c:gapWidth val="150"/>
        <c:overlap val="100"/>
        <c:axId val="-989037840"/>
        <c:axId val="-989030768"/>
      </c:barChart>
      <c:catAx>
        <c:axId val="-989037840"/>
        <c:scaling>
          <c:orientation val="minMax"/>
        </c:scaling>
        <c:delete val="0"/>
        <c:axPos val="b"/>
        <c:numFmt formatCode="General" sourceLinked="1"/>
        <c:majorTickMark val="none"/>
        <c:minorTickMark val="none"/>
        <c:tickLblPos val="nextTo"/>
        <c:crossAx val="-989030768"/>
        <c:crosses val="autoZero"/>
        <c:auto val="1"/>
        <c:lblAlgn val="ctr"/>
        <c:lblOffset val="100"/>
        <c:noMultiLvlLbl val="0"/>
      </c:catAx>
      <c:valAx>
        <c:axId val="-989030768"/>
        <c:scaling>
          <c:orientation val="minMax"/>
          <c:min val="0"/>
        </c:scaling>
        <c:delete val="0"/>
        <c:axPos val="l"/>
        <c:majorGridlines>
          <c:spPr>
            <a:ln>
              <a:prstDash val="sysDot"/>
            </a:ln>
          </c:spPr>
        </c:majorGridlines>
        <c:numFmt formatCode="0%" sourceLinked="0"/>
        <c:majorTickMark val="none"/>
        <c:minorTickMark val="none"/>
        <c:tickLblPos val="nextTo"/>
        <c:crossAx val="-989037840"/>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a:t>
            </a:r>
            <a:r>
              <a:rPr lang="de-DE" sz="800" baseline="0"/>
              <a:t> entlohnte</a:t>
            </a:r>
            <a:r>
              <a:rPr lang="de-DE" sz="800"/>
              <a:t> Beschäftigte am Wohnort nach Altersklassen und Staatsangehörigkeit, 2012,</a:t>
            </a:r>
            <a:r>
              <a:rPr lang="de-DE" sz="800" baseline="0"/>
              <a:t> </a:t>
            </a:r>
            <a:r>
              <a:rPr lang="de-DE" sz="800"/>
              <a:t>Land Hessen</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'1.1._12'!$L$24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'1.1._12'!$M$23:$P$23</c:f>
              <c:strCache>
                <c:ptCount val="4"/>
                <c:pt idx="0">
                  <c:v>unter 25 Jahre</c:v>
                </c:pt>
                <c:pt idx="1">
                  <c:v>25 bis unter 50 Jahre</c:v>
                </c:pt>
                <c:pt idx="2">
                  <c:v>50 bis unter 65 Jahre</c:v>
                </c:pt>
                <c:pt idx="3">
                  <c:v>65 Jahre und älter</c:v>
                </c:pt>
              </c:strCache>
            </c:strRef>
          </c:cat>
          <c:val>
            <c:numRef>
              <c:f>'1.1._12'!$M$24:$P$24</c:f>
              <c:numCache>
                <c:formatCode>* #,##0;* \-_ #,##0;\-</c:formatCode>
                <c:ptCount val="4"/>
                <c:pt idx="0">
                  <c:v>73554</c:v>
                </c:pt>
                <c:pt idx="1">
                  <c:v>108399</c:v>
                </c:pt>
                <c:pt idx="2">
                  <c:v>87298</c:v>
                </c:pt>
                <c:pt idx="3">
                  <c:v>54465</c:v>
                </c:pt>
              </c:numCache>
            </c:numRef>
          </c:val>
          <c:extLst>
            <c:ext xmlns:c16="http://schemas.microsoft.com/office/drawing/2014/chart" uri="{C3380CC4-5D6E-409C-BE32-E72D297353CC}">
              <c16:uniqueId val="{00000000-06F4-467B-9AD2-4D6D086737AC}"/>
            </c:ext>
          </c:extLst>
        </c:ser>
        <c:ser>
          <c:idx val="1"/>
          <c:order val="1"/>
          <c:tx>
            <c:strRef>
              <c:f>'1.1._12'!$L$25</c:f>
              <c:strCache>
                <c:ptCount val="1"/>
                <c:pt idx="0">
                  <c:v>Ausländer</c:v>
                </c:pt>
              </c:strCache>
            </c:strRef>
          </c:tx>
          <c:spPr>
            <a:solidFill>
              <a:schemeClr val="bg1">
                <a:lumMod val="75000"/>
              </a:schemeClr>
            </a:solidFill>
          </c:spPr>
          <c:invertIfNegative val="0"/>
          <c:dLbls>
            <c:dLbl>
              <c:idx val="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F4-467B-9AD2-4D6D086737AC}"/>
                </c:ext>
              </c:extLst>
            </c:dLbl>
            <c:dLbl>
              <c:idx val="1"/>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F4-467B-9AD2-4D6D086737AC}"/>
                </c:ext>
              </c:extLst>
            </c:dLbl>
            <c:dLbl>
              <c:idx val="2"/>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F4-467B-9AD2-4D6D086737AC}"/>
                </c:ext>
              </c:extLst>
            </c:dLbl>
            <c:dLbl>
              <c:idx val="3"/>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6F4-467B-9AD2-4D6D086737A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'1.1._12'!$M$23:$P$23</c:f>
              <c:strCache>
                <c:ptCount val="4"/>
                <c:pt idx="0">
                  <c:v>unter 25 Jahre</c:v>
                </c:pt>
                <c:pt idx="1">
                  <c:v>25 bis unter 50 Jahre</c:v>
                </c:pt>
                <c:pt idx="2">
                  <c:v>50 bis unter 65 Jahre</c:v>
                </c:pt>
                <c:pt idx="3">
                  <c:v>65 Jahre und älter</c:v>
                </c:pt>
              </c:strCache>
            </c:strRef>
          </c:cat>
          <c:val>
            <c:numRef>
              <c:f>'1.1._12'!$M$25:$P$25</c:f>
              <c:numCache>
                <c:formatCode>* #,##0;* \-_ #,##0;\-</c:formatCode>
                <c:ptCount val="4"/>
                <c:pt idx="0">
                  <c:v>9326</c:v>
                </c:pt>
                <c:pt idx="1">
                  <c:v>29394</c:v>
                </c:pt>
                <c:pt idx="2">
                  <c:v>9178</c:v>
                </c:pt>
                <c:pt idx="3">
                  <c:v>2747</c:v>
                </c:pt>
              </c:numCache>
            </c:numRef>
          </c:val>
          <c:extLst>
            <c:ext xmlns:c16="http://schemas.microsoft.com/office/drawing/2014/chart" uri="{C3380CC4-5D6E-409C-BE32-E72D297353CC}">
              <c16:uniqueId val="{00000005-06F4-467B-9AD2-4D6D086737AC}"/>
            </c:ext>
          </c:extLst>
        </c:ser>
        <c:dLbls>
          <c:showLegendKey val="0"/>
          <c:showVal val="0"/>
          <c:showCatName val="0"/>
          <c:showSerName val="0"/>
          <c:showPercent val="0"/>
          <c:showBubbleSize val="0"/>
        </c:dLbls>
        <c:gapWidth val="150"/>
        <c:overlap val="100"/>
        <c:axId val="-989031856"/>
        <c:axId val="-989031312"/>
      </c:barChart>
      <c:catAx>
        <c:axId val="-989031856"/>
        <c:scaling>
          <c:orientation val="minMax"/>
        </c:scaling>
        <c:delete val="0"/>
        <c:axPos val="b"/>
        <c:numFmt formatCode="General" sourceLinked="1"/>
        <c:majorTickMark val="none"/>
        <c:minorTickMark val="none"/>
        <c:tickLblPos val="nextTo"/>
        <c:crossAx val="-989031312"/>
        <c:crosses val="autoZero"/>
        <c:auto val="1"/>
        <c:lblAlgn val="ctr"/>
        <c:lblOffset val="100"/>
        <c:noMultiLvlLbl val="0"/>
      </c:catAx>
      <c:valAx>
        <c:axId val="-989031312"/>
        <c:scaling>
          <c:orientation val="minMax"/>
          <c:min val="0"/>
        </c:scaling>
        <c:delete val="0"/>
        <c:axPos val="l"/>
        <c:majorGridlines>
          <c:spPr>
            <a:ln>
              <a:prstDash val="sysDot"/>
            </a:ln>
          </c:spPr>
        </c:majorGridlines>
        <c:numFmt formatCode="0%" sourceLinked="0"/>
        <c:majorTickMark val="none"/>
        <c:minorTickMark val="none"/>
        <c:tickLblPos val="nextTo"/>
        <c:crossAx val="-989031856"/>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Altersklassen und Staatsangehörigkeit, 2011,</a:t>
            </a:r>
            <a:r>
              <a:rPr lang="de-DE" sz="800" baseline="0"/>
              <a:t> </a:t>
            </a:r>
            <a:r>
              <a:rPr lang="de-DE" sz="800"/>
              <a:t>Wetteraukreis</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'[1]WE-2011'!$A$3</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'[1]WE-2011'!$B$2:$E$2</c:f>
              <c:strCache>
                <c:ptCount val="4"/>
                <c:pt idx="0">
                  <c:v>unter 25 Jahre</c:v>
                </c:pt>
                <c:pt idx="1">
                  <c:v>25 bis unter 50 Jahre</c:v>
                </c:pt>
                <c:pt idx="2">
                  <c:v>50 bis unter 65 Jahre</c:v>
                </c:pt>
                <c:pt idx="3">
                  <c:v>65 Jahre und älter</c:v>
                </c:pt>
              </c:strCache>
            </c:strRef>
          </c:cat>
          <c:val>
            <c:numRef>
              <c:f>'[1]WE-2011'!$B$3:$E$3</c:f>
              <c:numCache>
                <c:formatCode>General</c:formatCode>
                <c:ptCount val="4"/>
                <c:pt idx="0">
                  <c:v>9577</c:v>
                </c:pt>
                <c:pt idx="1">
                  <c:v>59843</c:v>
                </c:pt>
                <c:pt idx="2">
                  <c:v>27074</c:v>
                </c:pt>
                <c:pt idx="3">
                  <c:v>422</c:v>
                </c:pt>
              </c:numCache>
            </c:numRef>
          </c:val>
          <c:extLst>
            <c:ext xmlns:c16="http://schemas.microsoft.com/office/drawing/2014/chart" uri="{C3380CC4-5D6E-409C-BE32-E72D297353CC}">
              <c16:uniqueId val="{00000000-3C95-4169-94E0-77D3B97ACA17}"/>
            </c:ext>
          </c:extLst>
        </c:ser>
        <c:ser>
          <c:idx val="1"/>
          <c:order val="1"/>
          <c:tx>
            <c:strRef>
              <c:f>'[1]WE-2011'!$A$4</c:f>
              <c:strCache>
                <c:ptCount val="1"/>
                <c:pt idx="0">
                  <c:v>Ausländer</c:v>
                </c:pt>
              </c:strCache>
            </c:strRef>
          </c:tx>
          <c:spPr>
            <a:solidFill>
              <a:schemeClr val="bg1">
                <a:lumMod val="75000"/>
              </a:schemeClr>
            </a:solidFill>
          </c:spPr>
          <c:invertIfNegative val="0"/>
          <c:dLbls>
            <c:dLbl>
              <c:idx val="0"/>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95-4169-94E0-77D3B97ACA17}"/>
                </c:ext>
              </c:extLst>
            </c:dLbl>
            <c:dLbl>
              <c:idx val="1"/>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95-4169-94E0-77D3B97ACA17}"/>
                </c:ext>
              </c:extLst>
            </c:dLbl>
            <c:dLbl>
              <c:idx val="2"/>
              <c:numFmt formatCode="* #,##0;* \-_ #,##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95-4169-94E0-77D3B97ACA17}"/>
                </c:ext>
              </c:extLst>
            </c:dLbl>
            <c:dLbl>
              <c:idx val="3"/>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95-4169-94E0-77D3B97ACA17}"/>
                </c:ext>
              </c:extLst>
            </c:dLbl>
            <c:numFmt formatCode="* #,##0;* \-_ #,##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'[1]WE-2011'!$B$2:$E$2</c:f>
              <c:strCache>
                <c:ptCount val="4"/>
                <c:pt idx="0">
                  <c:v>unter 25 Jahre</c:v>
                </c:pt>
                <c:pt idx="1">
                  <c:v>25 bis unter 50 Jahre</c:v>
                </c:pt>
                <c:pt idx="2">
                  <c:v>50 bis unter 65 Jahre</c:v>
                </c:pt>
                <c:pt idx="3">
                  <c:v>65 Jahre und älter</c:v>
                </c:pt>
              </c:strCache>
            </c:strRef>
          </c:cat>
          <c:val>
            <c:numRef>
              <c:f>'[1]WE-2011'!$B$4:$E$4</c:f>
              <c:numCache>
                <c:formatCode>General</c:formatCode>
                <c:ptCount val="4"/>
                <c:pt idx="0">
                  <c:v>778</c:v>
                </c:pt>
                <c:pt idx="1">
                  <c:v>5135</c:v>
                </c:pt>
                <c:pt idx="2">
                  <c:v>1383</c:v>
                </c:pt>
                <c:pt idx="3">
                  <c:v>22</c:v>
                </c:pt>
              </c:numCache>
            </c:numRef>
          </c:val>
          <c:extLst>
            <c:ext xmlns:c16="http://schemas.microsoft.com/office/drawing/2014/chart" uri="{C3380CC4-5D6E-409C-BE32-E72D297353CC}">
              <c16:uniqueId val="{00000005-3C95-4169-94E0-77D3B97ACA17}"/>
            </c:ext>
          </c:extLst>
        </c:ser>
        <c:dLbls>
          <c:showLegendKey val="0"/>
          <c:showVal val="0"/>
          <c:showCatName val="0"/>
          <c:showSerName val="0"/>
          <c:showPercent val="0"/>
          <c:showBubbleSize val="0"/>
        </c:dLbls>
        <c:gapWidth val="150"/>
        <c:overlap val="100"/>
        <c:axId val="-989036752"/>
        <c:axId val="-989035120"/>
      </c:barChart>
      <c:catAx>
        <c:axId val="-989036752"/>
        <c:scaling>
          <c:orientation val="minMax"/>
        </c:scaling>
        <c:delete val="0"/>
        <c:axPos val="b"/>
        <c:numFmt formatCode="General" sourceLinked="1"/>
        <c:majorTickMark val="none"/>
        <c:minorTickMark val="none"/>
        <c:tickLblPos val="nextTo"/>
        <c:crossAx val="-989035120"/>
        <c:crosses val="autoZero"/>
        <c:auto val="1"/>
        <c:lblAlgn val="ctr"/>
        <c:lblOffset val="100"/>
        <c:noMultiLvlLbl val="0"/>
      </c:catAx>
      <c:valAx>
        <c:axId val="-989035120"/>
        <c:scaling>
          <c:orientation val="minMax"/>
          <c:min val="0"/>
        </c:scaling>
        <c:delete val="0"/>
        <c:axPos val="l"/>
        <c:majorGridlines>
          <c:spPr>
            <a:ln>
              <a:prstDash val="sysDot"/>
            </a:ln>
          </c:spPr>
        </c:majorGridlines>
        <c:numFmt formatCode="0%" sourceLinked="0"/>
        <c:majorTickMark val="none"/>
        <c:minorTickMark val="none"/>
        <c:tickLblPos val="nextTo"/>
        <c:crossAx val="-989036752"/>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Altersklassen und Staatsangehörigkeit, 2011,</a:t>
            </a:r>
            <a:r>
              <a:rPr lang="de-DE" sz="800" baseline="0"/>
              <a:t> </a:t>
            </a:r>
            <a:r>
              <a:rPr lang="de-DE" sz="800"/>
              <a:t>Land Hessen</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'1.1_11'!$M$24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'1.1_11'!$N$23:$Q$23</c:f>
              <c:strCache>
                <c:ptCount val="4"/>
                <c:pt idx="0">
                  <c:v>unter 25 Jahre</c:v>
                </c:pt>
                <c:pt idx="1">
                  <c:v>25 bis unter 50 Jahre</c:v>
                </c:pt>
                <c:pt idx="2">
                  <c:v>50 bis unter 65 Jahre</c:v>
                </c:pt>
                <c:pt idx="3">
                  <c:v>65 Jahre und älter</c:v>
                </c:pt>
              </c:strCache>
            </c:strRef>
          </c:cat>
          <c:val>
            <c:numRef>
              <c:f>'1.1_11'!$N$24:$Q$24</c:f>
              <c:numCache>
                <c:formatCode>* #,##0;* \-_ #,##0;\-</c:formatCode>
                <c:ptCount val="4"/>
                <c:pt idx="0">
                  <c:v>71351</c:v>
                </c:pt>
                <c:pt idx="1">
                  <c:v>115579</c:v>
                </c:pt>
                <c:pt idx="2">
                  <c:v>86028</c:v>
                </c:pt>
                <c:pt idx="3">
                  <c:v>52300</c:v>
                </c:pt>
              </c:numCache>
            </c:numRef>
          </c:val>
          <c:extLst>
            <c:ext xmlns:c16="http://schemas.microsoft.com/office/drawing/2014/chart" uri="{C3380CC4-5D6E-409C-BE32-E72D297353CC}">
              <c16:uniqueId val="{00000000-3DFD-4FCB-9336-48FAAD3FBF04}"/>
            </c:ext>
          </c:extLst>
        </c:ser>
        <c:ser>
          <c:idx val="1"/>
          <c:order val="1"/>
          <c:tx>
            <c:strRef>
              <c:f>'1.1_11'!$M$25</c:f>
              <c:strCache>
                <c:ptCount val="1"/>
                <c:pt idx="0">
                  <c:v>Ausländer</c:v>
                </c:pt>
              </c:strCache>
            </c:strRef>
          </c:tx>
          <c:spPr>
            <a:solidFill>
              <a:schemeClr val="bg1">
                <a:lumMod val="75000"/>
              </a:schemeClr>
            </a:solidFill>
          </c:spPr>
          <c:invertIfNegative val="0"/>
          <c:dLbls>
            <c:dLbl>
              <c:idx val="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FD-4FCB-9336-48FAAD3FBF04}"/>
                </c:ext>
              </c:extLst>
            </c:dLbl>
            <c:dLbl>
              <c:idx val="1"/>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FD-4FCB-9336-48FAAD3FBF04}"/>
                </c:ext>
              </c:extLst>
            </c:dLbl>
            <c:dLbl>
              <c:idx val="2"/>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FD-4FCB-9336-48FAAD3FBF04}"/>
                </c:ext>
              </c:extLst>
            </c:dLbl>
            <c:dLbl>
              <c:idx val="3"/>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FD-4FCB-9336-48FAAD3FBF0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'1.1_11'!$N$23:$Q$23</c:f>
              <c:strCache>
                <c:ptCount val="4"/>
                <c:pt idx="0">
                  <c:v>unter 25 Jahre</c:v>
                </c:pt>
                <c:pt idx="1">
                  <c:v>25 bis unter 50 Jahre</c:v>
                </c:pt>
                <c:pt idx="2">
                  <c:v>50 bis unter 65 Jahre</c:v>
                </c:pt>
                <c:pt idx="3">
                  <c:v>65 Jahre und älter</c:v>
                </c:pt>
              </c:strCache>
            </c:strRef>
          </c:cat>
          <c:val>
            <c:numRef>
              <c:f>'1.1_11'!$N$25:$Q$25</c:f>
              <c:numCache>
                <c:formatCode>* #,##0;* \-_ #,##0;\-</c:formatCode>
                <c:ptCount val="4"/>
                <c:pt idx="0">
                  <c:v>9180</c:v>
                </c:pt>
                <c:pt idx="1">
                  <c:v>28896</c:v>
                </c:pt>
                <c:pt idx="2">
                  <c:v>8651</c:v>
                </c:pt>
                <c:pt idx="3">
                  <c:v>2434</c:v>
                </c:pt>
              </c:numCache>
            </c:numRef>
          </c:val>
          <c:extLst>
            <c:ext xmlns:c16="http://schemas.microsoft.com/office/drawing/2014/chart" uri="{C3380CC4-5D6E-409C-BE32-E72D297353CC}">
              <c16:uniqueId val="{00000005-3DFD-4FCB-9336-48FAAD3FBF04}"/>
            </c:ext>
          </c:extLst>
        </c:ser>
        <c:dLbls>
          <c:showLegendKey val="0"/>
          <c:showVal val="0"/>
          <c:showCatName val="0"/>
          <c:showSerName val="0"/>
          <c:showPercent val="0"/>
          <c:showBubbleSize val="0"/>
        </c:dLbls>
        <c:gapWidth val="150"/>
        <c:overlap val="100"/>
        <c:axId val="-989029680"/>
        <c:axId val="-989034032"/>
      </c:barChart>
      <c:catAx>
        <c:axId val="-989029680"/>
        <c:scaling>
          <c:orientation val="minMax"/>
        </c:scaling>
        <c:delete val="0"/>
        <c:axPos val="b"/>
        <c:numFmt formatCode="General" sourceLinked="1"/>
        <c:majorTickMark val="none"/>
        <c:minorTickMark val="none"/>
        <c:tickLblPos val="nextTo"/>
        <c:crossAx val="-989034032"/>
        <c:crosses val="autoZero"/>
        <c:auto val="1"/>
        <c:lblAlgn val="ctr"/>
        <c:lblOffset val="100"/>
        <c:noMultiLvlLbl val="0"/>
      </c:catAx>
      <c:valAx>
        <c:axId val="-989034032"/>
        <c:scaling>
          <c:orientation val="minMax"/>
          <c:min val="0"/>
        </c:scaling>
        <c:delete val="0"/>
        <c:axPos val="l"/>
        <c:majorGridlines>
          <c:spPr>
            <a:ln>
              <a:prstDash val="sysDot"/>
            </a:ln>
          </c:spPr>
        </c:majorGridlines>
        <c:numFmt formatCode="0%" sourceLinked="0"/>
        <c:majorTickMark val="none"/>
        <c:minorTickMark val="none"/>
        <c:tickLblPos val="nextTo"/>
        <c:crossAx val="-989029680"/>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Altersklassen und Staatsangehörigkeit, 2010,</a:t>
            </a:r>
            <a:r>
              <a:rPr lang="de-DE" sz="800" baseline="0"/>
              <a:t> </a:t>
            </a:r>
            <a:r>
              <a:rPr lang="de-DE" sz="800"/>
              <a:t>Wetteraukreis</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'[1]WE-2010'!$A$3</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'[1]WE-2010'!$B$2:$E$2</c:f>
              <c:strCache>
                <c:ptCount val="4"/>
                <c:pt idx="0">
                  <c:v>unter 25 Jahre</c:v>
                </c:pt>
                <c:pt idx="1">
                  <c:v>25 bis unter 50 Jahre</c:v>
                </c:pt>
                <c:pt idx="2">
                  <c:v>50 bis unter 65 Jahre</c:v>
                </c:pt>
                <c:pt idx="3">
                  <c:v>65 Jahre und älter</c:v>
                </c:pt>
              </c:strCache>
            </c:strRef>
          </c:cat>
          <c:val>
            <c:numRef>
              <c:f>'[1]WE-2010'!$B$3:$E$3</c:f>
              <c:numCache>
                <c:formatCode>General</c:formatCode>
                <c:ptCount val="4"/>
                <c:pt idx="0">
                  <c:v>9726</c:v>
                </c:pt>
                <c:pt idx="1">
                  <c:v>59987</c:v>
                </c:pt>
                <c:pt idx="2">
                  <c:v>25442</c:v>
                </c:pt>
                <c:pt idx="3">
                  <c:v>431</c:v>
                </c:pt>
              </c:numCache>
            </c:numRef>
          </c:val>
          <c:extLst>
            <c:ext xmlns:c16="http://schemas.microsoft.com/office/drawing/2014/chart" uri="{C3380CC4-5D6E-409C-BE32-E72D297353CC}">
              <c16:uniqueId val="{00000000-D043-44DC-B02B-3247CF0FF73D}"/>
            </c:ext>
          </c:extLst>
        </c:ser>
        <c:ser>
          <c:idx val="1"/>
          <c:order val="1"/>
          <c:tx>
            <c:strRef>
              <c:f>'[1]WE-2010'!$A$4</c:f>
              <c:strCache>
                <c:ptCount val="1"/>
                <c:pt idx="0">
                  <c:v>Ausländer</c:v>
                </c:pt>
              </c:strCache>
            </c:strRef>
          </c:tx>
          <c:spPr>
            <a:solidFill>
              <a:schemeClr val="bg1">
                <a:lumMod val="75000"/>
              </a:schemeClr>
            </a:solidFill>
          </c:spPr>
          <c:invertIfNegative val="0"/>
          <c:dLbls>
            <c:dLbl>
              <c:idx val="0"/>
              <c:layout/>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043-44DC-B02B-3247CF0FF73D}"/>
                </c:ext>
              </c:extLst>
            </c:dLbl>
            <c:dLbl>
              <c:idx val="1"/>
              <c:layout/>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043-44DC-B02B-3247CF0FF73D}"/>
                </c:ext>
              </c:extLst>
            </c:dLbl>
            <c:dLbl>
              <c:idx val="2"/>
              <c:layout/>
              <c:numFmt formatCode="* #,##0;* \-_ #,##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043-44DC-B02B-3247CF0FF73D}"/>
                </c:ext>
              </c:extLst>
            </c:dLbl>
            <c:dLbl>
              <c:idx val="3"/>
              <c:layout/>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043-44DC-B02B-3247CF0FF73D}"/>
                </c:ext>
              </c:extLst>
            </c:dLbl>
            <c:numFmt formatCode="* #,##0;* \-_ #,##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'[1]WE-2010'!$B$2:$E$2</c:f>
              <c:strCache>
                <c:ptCount val="4"/>
                <c:pt idx="0">
                  <c:v>unter 25 Jahre</c:v>
                </c:pt>
                <c:pt idx="1">
                  <c:v>25 bis unter 50 Jahre</c:v>
                </c:pt>
                <c:pt idx="2">
                  <c:v>50 bis unter 65 Jahre</c:v>
                </c:pt>
                <c:pt idx="3">
                  <c:v>65 Jahre und älter</c:v>
                </c:pt>
              </c:strCache>
            </c:strRef>
          </c:cat>
          <c:val>
            <c:numRef>
              <c:f>'[1]WE-2010'!$B$4:$E$4</c:f>
              <c:numCache>
                <c:formatCode>General</c:formatCode>
                <c:ptCount val="4"/>
                <c:pt idx="0">
                  <c:v>751</c:v>
                </c:pt>
                <c:pt idx="1">
                  <c:v>4872</c:v>
                </c:pt>
                <c:pt idx="2">
                  <c:v>1270</c:v>
                </c:pt>
                <c:pt idx="3">
                  <c:v>21</c:v>
                </c:pt>
              </c:numCache>
            </c:numRef>
          </c:val>
          <c:extLst>
            <c:ext xmlns:c16="http://schemas.microsoft.com/office/drawing/2014/chart" uri="{C3380CC4-5D6E-409C-BE32-E72D297353CC}">
              <c16:uniqueId val="{00000005-D043-44DC-B02B-3247CF0FF73D}"/>
            </c:ext>
          </c:extLst>
        </c:ser>
        <c:dLbls>
          <c:showLegendKey val="0"/>
          <c:showVal val="0"/>
          <c:showCatName val="0"/>
          <c:showSerName val="0"/>
          <c:showPercent val="0"/>
          <c:showBubbleSize val="0"/>
        </c:dLbls>
        <c:gapWidth val="150"/>
        <c:overlap val="100"/>
        <c:axId val="-989032400"/>
        <c:axId val="-989029136"/>
      </c:barChart>
      <c:catAx>
        <c:axId val="-989032400"/>
        <c:scaling>
          <c:orientation val="minMax"/>
        </c:scaling>
        <c:delete val="0"/>
        <c:axPos val="b"/>
        <c:numFmt formatCode="General" sourceLinked="1"/>
        <c:majorTickMark val="none"/>
        <c:minorTickMark val="none"/>
        <c:tickLblPos val="nextTo"/>
        <c:crossAx val="-989029136"/>
        <c:crosses val="autoZero"/>
        <c:auto val="1"/>
        <c:lblAlgn val="ctr"/>
        <c:lblOffset val="100"/>
        <c:noMultiLvlLbl val="0"/>
      </c:catAx>
      <c:valAx>
        <c:axId val="-989029136"/>
        <c:scaling>
          <c:orientation val="minMax"/>
          <c:min val="0"/>
        </c:scaling>
        <c:delete val="0"/>
        <c:axPos val="l"/>
        <c:majorGridlines>
          <c:spPr>
            <a:ln>
              <a:prstDash val="sysDot"/>
            </a:ln>
          </c:spPr>
        </c:majorGridlines>
        <c:numFmt formatCode="0%" sourceLinked="0"/>
        <c:majorTickMark val="none"/>
        <c:minorTickMark val="none"/>
        <c:tickLblPos val="nextTo"/>
        <c:crossAx val="-989032400"/>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Altersklassen und Staatsangehörigkeit, 2019,</a:t>
            </a:r>
            <a:r>
              <a:rPr lang="de-DE" sz="800" baseline="0"/>
              <a:t> </a:t>
            </a:r>
            <a:r>
              <a:rPr lang="de-DE" sz="800"/>
              <a:t>Land Hessen</a:t>
            </a:r>
          </a:p>
        </c:rich>
      </c:tx>
      <c:layout>
        <c:manualLayout>
          <c:xMode val="edge"/>
          <c:yMode val="edge"/>
          <c:x val="0.16125887170312431"/>
          <c:y val="3.6806164451604839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'1.1_19'!$M$24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'1.1_19'!$N$23:$Q$23</c:f>
              <c:strCache>
                <c:ptCount val="4"/>
                <c:pt idx="0">
                  <c:v>unter 25 Jahre</c:v>
                </c:pt>
                <c:pt idx="1">
                  <c:v>25 bis unter 50 Jahre</c:v>
                </c:pt>
                <c:pt idx="2">
                  <c:v>50 bis unter 65 Jahre</c:v>
                </c:pt>
                <c:pt idx="3">
                  <c:v>65 Jahre und älter</c:v>
                </c:pt>
              </c:strCache>
            </c:strRef>
          </c:cat>
          <c:val>
            <c:numRef>
              <c:f>'1.1_19'!$N$24:$Q$24</c:f>
              <c:numCache>
                <c:formatCode>* #,##0;* \-_ #,##0;\-</c:formatCode>
                <c:ptCount val="4"/>
                <c:pt idx="0">
                  <c:v>77147</c:v>
                </c:pt>
                <c:pt idx="1">
                  <c:v>68952</c:v>
                </c:pt>
                <c:pt idx="2">
                  <c:v>78381</c:v>
                </c:pt>
                <c:pt idx="3">
                  <c:v>74806</c:v>
                </c:pt>
              </c:numCache>
            </c:numRef>
          </c:val>
          <c:extLst>
            <c:ext xmlns:c16="http://schemas.microsoft.com/office/drawing/2014/chart" uri="{C3380CC4-5D6E-409C-BE32-E72D297353CC}">
              <c16:uniqueId val="{00000000-7FEC-42D6-9074-4DA3C2274521}"/>
            </c:ext>
          </c:extLst>
        </c:ser>
        <c:ser>
          <c:idx val="1"/>
          <c:order val="1"/>
          <c:tx>
            <c:strRef>
              <c:f>'1.1_19'!$M$25</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FEC-42D6-9074-4DA3C2274521}"/>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FEC-42D6-9074-4DA3C2274521}"/>
                </c:ext>
              </c:extLst>
            </c:dLbl>
            <c:dLbl>
              <c:idx val="2"/>
              <c:layout/>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FEC-42D6-9074-4DA3C2274521}"/>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FEC-42D6-9074-4DA3C227452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'1.1_19'!$N$23:$Q$23</c:f>
              <c:strCache>
                <c:ptCount val="4"/>
                <c:pt idx="0">
                  <c:v>unter 25 Jahre</c:v>
                </c:pt>
                <c:pt idx="1">
                  <c:v>25 bis unter 50 Jahre</c:v>
                </c:pt>
                <c:pt idx="2">
                  <c:v>50 bis unter 65 Jahre</c:v>
                </c:pt>
                <c:pt idx="3">
                  <c:v>65 Jahre und älter</c:v>
                </c:pt>
              </c:strCache>
            </c:strRef>
          </c:cat>
          <c:val>
            <c:numRef>
              <c:f>'1.1_19'!$N$25:$Q$25</c:f>
              <c:numCache>
                <c:formatCode>* #,##0;* \-_ #,##0;\-</c:formatCode>
                <c:ptCount val="4"/>
                <c:pt idx="0">
                  <c:v>10412</c:v>
                </c:pt>
                <c:pt idx="1">
                  <c:v>31585</c:v>
                </c:pt>
                <c:pt idx="2">
                  <c:v>11651</c:v>
                </c:pt>
                <c:pt idx="3">
                  <c:v>4828</c:v>
                </c:pt>
              </c:numCache>
            </c:numRef>
          </c:val>
          <c:extLst>
            <c:ext xmlns:c16="http://schemas.microsoft.com/office/drawing/2014/chart" uri="{C3380CC4-5D6E-409C-BE32-E72D297353CC}">
              <c16:uniqueId val="{00000005-7FEC-42D6-9074-4DA3C2274521}"/>
            </c:ext>
          </c:extLst>
        </c:ser>
        <c:dLbls>
          <c:showLegendKey val="0"/>
          <c:showVal val="0"/>
          <c:showCatName val="0"/>
          <c:showSerName val="0"/>
          <c:showPercent val="0"/>
          <c:showBubbleSize val="0"/>
        </c:dLbls>
        <c:gapWidth val="150"/>
        <c:overlap val="100"/>
        <c:axId val="342583152"/>
        <c:axId val="342575704"/>
      </c:barChart>
      <c:catAx>
        <c:axId val="342583152"/>
        <c:scaling>
          <c:orientation val="minMax"/>
        </c:scaling>
        <c:delete val="0"/>
        <c:axPos val="b"/>
        <c:numFmt formatCode="General" sourceLinked="1"/>
        <c:majorTickMark val="none"/>
        <c:minorTickMark val="none"/>
        <c:tickLblPos val="nextTo"/>
        <c:crossAx val="342575704"/>
        <c:crosses val="autoZero"/>
        <c:auto val="1"/>
        <c:lblAlgn val="ctr"/>
        <c:lblOffset val="100"/>
        <c:noMultiLvlLbl val="0"/>
      </c:catAx>
      <c:valAx>
        <c:axId val="342575704"/>
        <c:scaling>
          <c:orientation val="minMax"/>
          <c:min val="0"/>
        </c:scaling>
        <c:delete val="0"/>
        <c:axPos val="l"/>
        <c:majorGridlines>
          <c:spPr>
            <a:ln>
              <a:prstDash val="sysDot"/>
            </a:ln>
          </c:spPr>
        </c:majorGridlines>
        <c:numFmt formatCode="0%" sourceLinked="0"/>
        <c:majorTickMark val="none"/>
        <c:minorTickMark val="none"/>
        <c:tickLblPos val="nextTo"/>
        <c:crossAx val="342583152"/>
        <c:crosses val="autoZero"/>
        <c:crossBetween val="between"/>
      </c:valAx>
    </c:plotArea>
    <c:legend>
      <c:legendPos val="r"/>
      <c:layout>
        <c:manualLayout>
          <c:xMode val="edge"/>
          <c:yMode val="edge"/>
          <c:x val="0.34767025089605735"/>
          <c:y val="0.90196081690316465"/>
          <c:w val="0.34647550776583141"/>
          <c:h val="8.4398922430210743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Altersklassen und Staatsangehörigkeit, 2010,</a:t>
            </a:r>
            <a:r>
              <a:rPr lang="de-DE" sz="800" baseline="0"/>
              <a:t> </a:t>
            </a:r>
            <a:r>
              <a:rPr lang="de-DE" sz="800"/>
              <a:t>Land Hessen</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'1.1_10'!$M$24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'1.1_10'!$N$23:$Q$23</c:f>
              <c:strCache>
                <c:ptCount val="4"/>
                <c:pt idx="0">
                  <c:v>unter 25 Jahre</c:v>
                </c:pt>
                <c:pt idx="1">
                  <c:v>25 bis unter 50 Jahre</c:v>
                </c:pt>
                <c:pt idx="2">
                  <c:v>50 bis unter 65 Jahre</c:v>
                </c:pt>
                <c:pt idx="3">
                  <c:v>65 Jahre und älter</c:v>
                </c:pt>
              </c:strCache>
            </c:strRef>
          </c:cat>
          <c:val>
            <c:numRef>
              <c:f>'1.1_10'!$N$24:$Q$24</c:f>
              <c:numCache>
                <c:formatCode>* #,##0;* \-_ #,##0;\-</c:formatCode>
                <c:ptCount val="4"/>
                <c:pt idx="0">
                  <c:v>68738</c:v>
                </c:pt>
                <c:pt idx="1">
                  <c:v>123439</c:v>
                </c:pt>
                <c:pt idx="2">
                  <c:v>82018</c:v>
                </c:pt>
                <c:pt idx="3">
                  <c:v>52515</c:v>
                </c:pt>
              </c:numCache>
            </c:numRef>
          </c:val>
          <c:extLst>
            <c:ext xmlns:c16="http://schemas.microsoft.com/office/drawing/2014/chart" uri="{C3380CC4-5D6E-409C-BE32-E72D297353CC}">
              <c16:uniqueId val="{00000000-776C-486A-9CA4-AD72C122693D}"/>
            </c:ext>
          </c:extLst>
        </c:ser>
        <c:ser>
          <c:idx val="1"/>
          <c:order val="1"/>
          <c:tx>
            <c:strRef>
              <c:f>'1.1_10'!$M$25</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76C-486A-9CA4-AD72C122693D}"/>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76C-486A-9CA4-AD72C122693D}"/>
                </c:ext>
              </c:extLst>
            </c:dLbl>
            <c:dLbl>
              <c:idx val="2"/>
              <c:layout/>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76C-486A-9CA4-AD72C122693D}"/>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76C-486A-9CA4-AD72C12269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'1.1_10'!$N$23:$Q$23</c:f>
              <c:strCache>
                <c:ptCount val="4"/>
                <c:pt idx="0">
                  <c:v>unter 25 Jahre</c:v>
                </c:pt>
                <c:pt idx="1">
                  <c:v>25 bis unter 50 Jahre</c:v>
                </c:pt>
                <c:pt idx="2">
                  <c:v>50 bis unter 65 Jahre</c:v>
                </c:pt>
                <c:pt idx="3">
                  <c:v>65 Jahre und älter</c:v>
                </c:pt>
              </c:strCache>
            </c:strRef>
          </c:cat>
          <c:val>
            <c:numRef>
              <c:f>'1.1_10'!$N$25:$Q$25</c:f>
              <c:numCache>
                <c:formatCode>* #,##0;* \-_ #,##0;\-</c:formatCode>
                <c:ptCount val="4"/>
                <c:pt idx="0">
                  <c:v>9057</c:v>
                </c:pt>
                <c:pt idx="1">
                  <c:v>28947</c:v>
                </c:pt>
                <c:pt idx="2">
                  <c:v>8045</c:v>
                </c:pt>
                <c:pt idx="3">
                  <c:v>2142</c:v>
                </c:pt>
              </c:numCache>
            </c:numRef>
          </c:val>
          <c:extLst>
            <c:ext xmlns:c16="http://schemas.microsoft.com/office/drawing/2014/chart" uri="{C3380CC4-5D6E-409C-BE32-E72D297353CC}">
              <c16:uniqueId val="{00000005-776C-486A-9CA4-AD72C122693D}"/>
            </c:ext>
          </c:extLst>
        </c:ser>
        <c:dLbls>
          <c:showLegendKey val="0"/>
          <c:showVal val="0"/>
          <c:showCatName val="0"/>
          <c:showSerName val="0"/>
          <c:showPercent val="0"/>
          <c:showBubbleSize val="0"/>
        </c:dLbls>
        <c:gapWidth val="150"/>
        <c:overlap val="100"/>
        <c:axId val="-989028592"/>
        <c:axId val="-986022048"/>
      </c:barChart>
      <c:catAx>
        <c:axId val="-989028592"/>
        <c:scaling>
          <c:orientation val="minMax"/>
        </c:scaling>
        <c:delete val="0"/>
        <c:axPos val="b"/>
        <c:numFmt formatCode="General" sourceLinked="1"/>
        <c:majorTickMark val="none"/>
        <c:minorTickMark val="none"/>
        <c:tickLblPos val="nextTo"/>
        <c:crossAx val="-986022048"/>
        <c:crosses val="autoZero"/>
        <c:auto val="1"/>
        <c:lblAlgn val="ctr"/>
        <c:lblOffset val="100"/>
        <c:noMultiLvlLbl val="0"/>
      </c:catAx>
      <c:valAx>
        <c:axId val="-986022048"/>
        <c:scaling>
          <c:orientation val="minMax"/>
          <c:min val="0"/>
        </c:scaling>
        <c:delete val="0"/>
        <c:axPos val="l"/>
        <c:majorGridlines>
          <c:spPr>
            <a:ln>
              <a:prstDash val="sysDot"/>
            </a:ln>
          </c:spPr>
        </c:majorGridlines>
        <c:numFmt formatCode="0%" sourceLinked="0"/>
        <c:majorTickMark val="none"/>
        <c:minorTickMark val="none"/>
        <c:tickLblPos val="nextTo"/>
        <c:crossAx val="-989028592"/>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Altersklassen und Staatsangehörigkeit, 2009,</a:t>
            </a:r>
            <a:r>
              <a:rPr lang="de-DE" sz="800" baseline="0"/>
              <a:t> </a:t>
            </a:r>
            <a:r>
              <a:rPr lang="de-DE" sz="800"/>
              <a:t>Wetteraukreis</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'[1]WE-2009'!$A$3</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'[1]WE-2009'!$B$2:$E$2</c:f>
              <c:strCache>
                <c:ptCount val="4"/>
                <c:pt idx="0">
                  <c:v>unter 25 Jahre</c:v>
                </c:pt>
                <c:pt idx="1">
                  <c:v>25 bis unter 50 Jahre</c:v>
                </c:pt>
                <c:pt idx="2">
                  <c:v>50 bis unter 65 Jahre</c:v>
                </c:pt>
                <c:pt idx="3">
                  <c:v>65 Jahre und älter</c:v>
                </c:pt>
              </c:strCache>
            </c:strRef>
          </c:cat>
          <c:val>
            <c:numRef>
              <c:f>'[1]WE-2009'!$B$3:$E$3</c:f>
              <c:numCache>
                <c:formatCode>General</c:formatCode>
                <c:ptCount val="4"/>
                <c:pt idx="0">
                  <c:v>9879</c:v>
                </c:pt>
                <c:pt idx="1">
                  <c:v>60493</c:v>
                </c:pt>
                <c:pt idx="2">
                  <c:v>24196</c:v>
                </c:pt>
                <c:pt idx="3">
                  <c:v>383</c:v>
                </c:pt>
              </c:numCache>
            </c:numRef>
          </c:val>
          <c:extLst>
            <c:ext xmlns:c16="http://schemas.microsoft.com/office/drawing/2014/chart" uri="{C3380CC4-5D6E-409C-BE32-E72D297353CC}">
              <c16:uniqueId val="{00000000-BF27-4F57-9D5B-DDACC1B85984}"/>
            </c:ext>
          </c:extLst>
        </c:ser>
        <c:ser>
          <c:idx val="1"/>
          <c:order val="1"/>
          <c:tx>
            <c:strRef>
              <c:f>'[1]WE-2009'!$A$4</c:f>
              <c:strCache>
                <c:ptCount val="1"/>
                <c:pt idx="0">
                  <c:v>Ausländer</c:v>
                </c:pt>
              </c:strCache>
            </c:strRef>
          </c:tx>
          <c:spPr>
            <a:solidFill>
              <a:schemeClr val="bg1">
                <a:lumMod val="75000"/>
              </a:schemeClr>
            </a:solidFill>
          </c:spPr>
          <c:invertIfNegative val="0"/>
          <c:dLbls>
            <c:dLbl>
              <c:idx val="0"/>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27-4F57-9D5B-DDACC1B85984}"/>
                </c:ext>
              </c:extLst>
            </c:dLbl>
            <c:dLbl>
              <c:idx val="1"/>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27-4F57-9D5B-DDACC1B85984}"/>
                </c:ext>
              </c:extLst>
            </c:dLbl>
            <c:dLbl>
              <c:idx val="2"/>
              <c:numFmt formatCode="* #,##0;* \-_ #,##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27-4F57-9D5B-DDACC1B85984}"/>
                </c:ext>
              </c:extLst>
            </c:dLbl>
            <c:dLbl>
              <c:idx val="3"/>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27-4F57-9D5B-DDACC1B85984}"/>
                </c:ext>
              </c:extLst>
            </c:dLbl>
            <c:numFmt formatCode="* #,##0;* \-_ #,##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'[1]WE-2009'!$B$2:$E$2</c:f>
              <c:strCache>
                <c:ptCount val="4"/>
                <c:pt idx="0">
                  <c:v>unter 25 Jahre</c:v>
                </c:pt>
                <c:pt idx="1">
                  <c:v>25 bis unter 50 Jahre</c:v>
                </c:pt>
                <c:pt idx="2">
                  <c:v>50 bis unter 65 Jahre</c:v>
                </c:pt>
                <c:pt idx="3">
                  <c:v>65 Jahre und älter</c:v>
                </c:pt>
              </c:strCache>
            </c:strRef>
          </c:cat>
          <c:val>
            <c:numRef>
              <c:f>'[1]WE-2009'!$B$4:$E$4</c:f>
              <c:numCache>
                <c:formatCode>General</c:formatCode>
                <c:ptCount val="4"/>
                <c:pt idx="0">
                  <c:v>717</c:v>
                </c:pt>
                <c:pt idx="1">
                  <c:v>4796</c:v>
                </c:pt>
                <c:pt idx="2">
                  <c:v>1178</c:v>
                </c:pt>
                <c:pt idx="3">
                  <c:v>17</c:v>
                </c:pt>
              </c:numCache>
            </c:numRef>
          </c:val>
          <c:extLst>
            <c:ext xmlns:c16="http://schemas.microsoft.com/office/drawing/2014/chart" uri="{C3380CC4-5D6E-409C-BE32-E72D297353CC}">
              <c16:uniqueId val="{00000005-BF27-4F57-9D5B-DDACC1B85984}"/>
            </c:ext>
          </c:extLst>
        </c:ser>
        <c:dLbls>
          <c:showLegendKey val="0"/>
          <c:showVal val="0"/>
          <c:showCatName val="0"/>
          <c:showSerName val="0"/>
          <c:showPercent val="0"/>
          <c:showBubbleSize val="0"/>
        </c:dLbls>
        <c:gapWidth val="150"/>
        <c:overlap val="100"/>
        <c:axId val="-986017152"/>
        <c:axId val="-986012256"/>
      </c:barChart>
      <c:catAx>
        <c:axId val="-986017152"/>
        <c:scaling>
          <c:orientation val="minMax"/>
        </c:scaling>
        <c:delete val="0"/>
        <c:axPos val="b"/>
        <c:numFmt formatCode="General" sourceLinked="1"/>
        <c:majorTickMark val="none"/>
        <c:minorTickMark val="none"/>
        <c:tickLblPos val="nextTo"/>
        <c:crossAx val="-986012256"/>
        <c:crosses val="autoZero"/>
        <c:auto val="1"/>
        <c:lblAlgn val="ctr"/>
        <c:lblOffset val="100"/>
        <c:noMultiLvlLbl val="0"/>
      </c:catAx>
      <c:valAx>
        <c:axId val="-986012256"/>
        <c:scaling>
          <c:orientation val="minMax"/>
          <c:min val="0"/>
        </c:scaling>
        <c:delete val="0"/>
        <c:axPos val="l"/>
        <c:majorGridlines>
          <c:spPr>
            <a:ln>
              <a:prstDash val="sysDot"/>
            </a:ln>
          </c:spPr>
        </c:majorGridlines>
        <c:numFmt formatCode="0%" sourceLinked="0"/>
        <c:majorTickMark val="none"/>
        <c:minorTickMark val="none"/>
        <c:tickLblPos val="nextTo"/>
        <c:crossAx val="-986017152"/>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Altersklassen und Staatsangehörigkeit, 2009,</a:t>
            </a:r>
            <a:r>
              <a:rPr lang="de-DE" sz="800" baseline="0"/>
              <a:t> </a:t>
            </a:r>
            <a:r>
              <a:rPr lang="de-DE" sz="800"/>
              <a:t>Land Hessen</a:t>
            </a:r>
          </a:p>
        </c:rich>
      </c:tx>
      <c:layout>
        <c:manualLayout>
          <c:xMode val="edge"/>
          <c:yMode val="edge"/>
          <c:x val="0.16125887170312431"/>
          <c:y val="3.6806197798271947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'1.1_09'!$M$24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'1.1_09'!$N$23:$Q$23</c:f>
              <c:strCache>
                <c:ptCount val="4"/>
                <c:pt idx="0">
                  <c:v>unter 25 Jahre</c:v>
                </c:pt>
                <c:pt idx="1">
                  <c:v>25 bis unter 50 Jahre</c:v>
                </c:pt>
                <c:pt idx="2">
                  <c:v>50 bis unter 65 Jahre</c:v>
                </c:pt>
                <c:pt idx="3">
                  <c:v>65 Jahre und älter</c:v>
                </c:pt>
              </c:strCache>
            </c:strRef>
          </c:cat>
          <c:val>
            <c:numRef>
              <c:f>'1.1_09'!$N$24:$Q$24</c:f>
              <c:numCache>
                <c:formatCode>* #,##0;* \-_ #,##0;\-</c:formatCode>
                <c:ptCount val="4"/>
                <c:pt idx="0">
                  <c:v>67422</c:v>
                </c:pt>
                <c:pt idx="1">
                  <c:v>128925</c:v>
                </c:pt>
                <c:pt idx="2">
                  <c:v>79840</c:v>
                </c:pt>
                <c:pt idx="3">
                  <c:v>52568</c:v>
                </c:pt>
              </c:numCache>
            </c:numRef>
          </c:val>
          <c:extLst>
            <c:ext xmlns:c16="http://schemas.microsoft.com/office/drawing/2014/chart" uri="{C3380CC4-5D6E-409C-BE32-E72D297353CC}">
              <c16:uniqueId val="{00000000-9380-45BC-A940-20C44AC50D9E}"/>
            </c:ext>
          </c:extLst>
        </c:ser>
        <c:ser>
          <c:idx val="1"/>
          <c:order val="1"/>
          <c:tx>
            <c:strRef>
              <c:f>'1.1_09'!$M$25</c:f>
              <c:strCache>
                <c:ptCount val="1"/>
                <c:pt idx="0">
                  <c:v>Ausländer</c:v>
                </c:pt>
              </c:strCache>
            </c:strRef>
          </c:tx>
          <c:spPr>
            <a:solidFill>
              <a:schemeClr val="bg1">
                <a:lumMod val="75000"/>
              </a:schemeClr>
            </a:solidFill>
          </c:spPr>
          <c:invertIfNegative val="0"/>
          <c:dLbls>
            <c:dLbl>
              <c:idx val="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80-45BC-A940-20C44AC50D9E}"/>
                </c:ext>
              </c:extLst>
            </c:dLbl>
            <c:dLbl>
              <c:idx val="1"/>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80-45BC-A940-20C44AC50D9E}"/>
                </c:ext>
              </c:extLst>
            </c:dLbl>
            <c:dLbl>
              <c:idx val="2"/>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80-45BC-A940-20C44AC50D9E}"/>
                </c:ext>
              </c:extLst>
            </c:dLbl>
            <c:dLbl>
              <c:idx val="3"/>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80-45BC-A940-20C44AC50D9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'1.1_09'!$N$23:$Q$23</c:f>
              <c:strCache>
                <c:ptCount val="4"/>
                <c:pt idx="0">
                  <c:v>unter 25 Jahre</c:v>
                </c:pt>
                <c:pt idx="1">
                  <c:v>25 bis unter 50 Jahre</c:v>
                </c:pt>
                <c:pt idx="2">
                  <c:v>50 bis unter 65 Jahre</c:v>
                </c:pt>
                <c:pt idx="3">
                  <c:v>65 Jahre und älter</c:v>
                </c:pt>
              </c:strCache>
            </c:strRef>
          </c:cat>
          <c:val>
            <c:numRef>
              <c:f>'1.1_09'!$N$25:$Q$25</c:f>
              <c:numCache>
                <c:formatCode>* #,##0;* \-_ #,##0;\-</c:formatCode>
                <c:ptCount val="4"/>
                <c:pt idx="0">
                  <c:v>9013</c:v>
                </c:pt>
                <c:pt idx="1">
                  <c:v>29112</c:v>
                </c:pt>
                <c:pt idx="2">
                  <c:v>7591</c:v>
                </c:pt>
                <c:pt idx="3">
                  <c:v>1950</c:v>
                </c:pt>
              </c:numCache>
            </c:numRef>
          </c:val>
          <c:extLst>
            <c:ext xmlns:c16="http://schemas.microsoft.com/office/drawing/2014/chart" uri="{C3380CC4-5D6E-409C-BE32-E72D297353CC}">
              <c16:uniqueId val="{00000005-9380-45BC-A940-20C44AC50D9E}"/>
            </c:ext>
          </c:extLst>
        </c:ser>
        <c:dLbls>
          <c:showLegendKey val="0"/>
          <c:showVal val="0"/>
          <c:showCatName val="0"/>
          <c:showSerName val="0"/>
          <c:showPercent val="0"/>
          <c:showBubbleSize val="0"/>
        </c:dLbls>
        <c:gapWidth val="150"/>
        <c:overlap val="100"/>
        <c:axId val="-986016608"/>
        <c:axId val="-986020416"/>
      </c:barChart>
      <c:catAx>
        <c:axId val="-986016608"/>
        <c:scaling>
          <c:orientation val="minMax"/>
        </c:scaling>
        <c:delete val="0"/>
        <c:axPos val="b"/>
        <c:numFmt formatCode="General" sourceLinked="1"/>
        <c:majorTickMark val="none"/>
        <c:minorTickMark val="none"/>
        <c:tickLblPos val="nextTo"/>
        <c:crossAx val="-986020416"/>
        <c:crosses val="autoZero"/>
        <c:auto val="1"/>
        <c:lblAlgn val="ctr"/>
        <c:lblOffset val="100"/>
        <c:noMultiLvlLbl val="0"/>
      </c:catAx>
      <c:valAx>
        <c:axId val="-986020416"/>
        <c:scaling>
          <c:orientation val="minMax"/>
          <c:min val="0"/>
        </c:scaling>
        <c:delete val="0"/>
        <c:axPos val="l"/>
        <c:majorGridlines>
          <c:spPr>
            <a:ln>
              <a:prstDash val="sysDot"/>
            </a:ln>
          </c:spPr>
        </c:majorGridlines>
        <c:numFmt formatCode="0%" sourceLinked="0"/>
        <c:majorTickMark val="none"/>
        <c:minorTickMark val="none"/>
        <c:tickLblPos val="nextTo"/>
        <c:crossAx val="-986016608"/>
        <c:crosses val="autoZero"/>
        <c:crossBetween val="between"/>
      </c:valAx>
    </c:plotArea>
    <c:legend>
      <c:legendPos val="b"/>
      <c:layout>
        <c:manualLayout>
          <c:xMode val="edge"/>
          <c:yMode val="edge"/>
          <c:x val="0.34243525053070822"/>
          <c:y val="0.90199756922459351"/>
          <c:w val="0.35722481284598817"/>
          <c:h val="8.529956892063561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Arbeitsort nach Geschlecht, </a:t>
            </a:r>
          </a:p>
          <a:p>
            <a:pPr>
              <a:defRPr sz="800">
                <a:latin typeface="Arial" pitchFamily="34" charset="0"/>
                <a:cs typeface="Arial" pitchFamily="34" charset="0"/>
              </a:defRPr>
            </a:pPr>
            <a:r>
              <a:rPr lang="de-DE" sz="800">
                <a:latin typeface="Arial" pitchFamily="34" charset="0"/>
                <a:cs typeface="Arial" pitchFamily="34" charset="0"/>
              </a:rPr>
              <a:t>2019,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'1.2_19'!$A$14</c:f>
              <c:strCache>
                <c:ptCount val="1"/>
                <c:pt idx="0">
                  <c:v>Deutsche</c:v>
                </c:pt>
              </c:strCache>
            </c:strRef>
          </c:tx>
          <c:spPr>
            <a:solidFill>
              <a:srgbClr val="0099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'1.2_19'!$B$13:$C$13</c:f>
              <c:strCache>
                <c:ptCount val="2"/>
                <c:pt idx="0">
                  <c:v>Männer</c:v>
                </c:pt>
                <c:pt idx="1">
                  <c:v>Frauen</c:v>
                </c:pt>
              </c:strCache>
            </c:strRef>
          </c:cat>
          <c:val>
            <c:numRef>
              <c:f>'1.2_19'!$B$14:$C$14</c:f>
              <c:numCache>
                <c:formatCode>* #,##0;* \-_ #,##0;\-</c:formatCode>
                <c:ptCount val="2"/>
                <c:pt idx="0">
                  <c:v>5297</c:v>
                </c:pt>
                <c:pt idx="1">
                  <c:v>8399</c:v>
                </c:pt>
              </c:numCache>
            </c:numRef>
          </c:val>
          <c:extLst>
            <c:ext xmlns:c16="http://schemas.microsoft.com/office/drawing/2014/chart" uri="{C3380CC4-5D6E-409C-BE32-E72D297353CC}">
              <c16:uniqueId val="{00000000-C7D2-42DF-8522-239F586194DD}"/>
            </c:ext>
          </c:extLst>
        </c:ser>
        <c:ser>
          <c:idx val="1"/>
          <c:order val="1"/>
          <c:tx>
            <c:strRef>
              <c:f>'1.2_19'!$A$15</c:f>
              <c:strCache>
                <c:ptCount val="1"/>
                <c:pt idx="0">
                  <c:v>Ausländer</c:v>
                </c:pt>
              </c:strCache>
            </c:strRef>
          </c:tx>
          <c:spPr>
            <a:solidFill>
              <a:schemeClr val="bg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'1.2_19'!$B$13:$C$13</c:f>
              <c:strCache>
                <c:ptCount val="2"/>
                <c:pt idx="0">
                  <c:v>Männer</c:v>
                </c:pt>
                <c:pt idx="1">
                  <c:v>Frauen</c:v>
                </c:pt>
              </c:strCache>
            </c:strRef>
          </c:cat>
          <c:val>
            <c:numRef>
              <c:f>'1.2_19'!$B$15:$C$15</c:f>
              <c:numCache>
                <c:formatCode>* #,##0;* \-_ #,##0;\-</c:formatCode>
                <c:ptCount val="2"/>
                <c:pt idx="0">
                  <c:v>726</c:v>
                </c:pt>
                <c:pt idx="1">
                  <c:v>1361</c:v>
                </c:pt>
              </c:numCache>
            </c:numRef>
          </c:val>
          <c:extLst>
            <c:ext xmlns:c16="http://schemas.microsoft.com/office/drawing/2014/chart" uri="{C3380CC4-5D6E-409C-BE32-E72D297353CC}">
              <c16:uniqueId val="{00000001-C7D2-42DF-8522-239F586194DD}"/>
            </c:ext>
          </c:extLst>
        </c:ser>
        <c:dLbls>
          <c:showLegendKey val="0"/>
          <c:showVal val="0"/>
          <c:showCatName val="0"/>
          <c:showSerName val="0"/>
          <c:showPercent val="0"/>
          <c:showBubbleSize val="0"/>
        </c:dLbls>
        <c:gapWidth val="150"/>
        <c:overlap val="100"/>
        <c:axId val="395517416"/>
        <c:axId val="395515064"/>
      </c:barChart>
      <c:catAx>
        <c:axId val="395517416"/>
        <c:scaling>
          <c:orientation val="minMax"/>
        </c:scaling>
        <c:delete val="0"/>
        <c:axPos val="b"/>
        <c:numFmt formatCode="General" sourceLinked="1"/>
        <c:majorTickMark val="none"/>
        <c:minorTickMark val="none"/>
        <c:tickLblPos val="nextTo"/>
        <c:crossAx val="395515064"/>
        <c:crosses val="autoZero"/>
        <c:auto val="1"/>
        <c:lblAlgn val="ctr"/>
        <c:lblOffset val="100"/>
        <c:noMultiLvlLbl val="0"/>
      </c:catAx>
      <c:valAx>
        <c:axId val="395515064"/>
        <c:scaling>
          <c:orientation val="minMax"/>
          <c:min val="0"/>
        </c:scaling>
        <c:delete val="0"/>
        <c:axPos val="l"/>
        <c:majorGridlines>
          <c:spPr>
            <a:ln>
              <a:prstDash val="sysDot"/>
            </a:ln>
          </c:spPr>
        </c:majorGridlines>
        <c:numFmt formatCode="0%" sourceLinked="0"/>
        <c:majorTickMark val="none"/>
        <c:minorTickMark val="none"/>
        <c:tickLblPos val="nextTo"/>
        <c:crossAx val="395517416"/>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Arbeitsort nach Geschlecht, </a:t>
            </a:r>
          </a:p>
          <a:p>
            <a:pPr>
              <a:defRPr sz="800">
                <a:latin typeface="Arial" pitchFamily="34" charset="0"/>
                <a:cs typeface="Arial" pitchFamily="34" charset="0"/>
              </a:defRPr>
            </a:pPr>
            <a:r>
              <a:rPr lang="de-DE" sz="800">
                <a:latin typeface="Arial" pitchFamily="34" charset="0"/>
                <a:cs typeface="Arial" pitchFamily="34" charset="0"/>
              </a:rPr>
              <a:t>2019,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'1.2_19'!$H$14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'1.2_19'!$I$13:$J$13</c:f>
              <c:strCache>
                <c:ptCount val="2"/>
                <c:pt idx="0">
                  <c:v>Männer</c:v>
                </c:pt>
                <c:pt idx="1">
                  <c:v>Frauen</c:v>
                </c:pt>
              </c:strCache>
            </c:strRef>
          </c:cat>
          <c:val>
            <c:numRef>
              <c:f>'1.2_19'!$I$14:$J$14</c:f>
              <c:numCache>
                <c:formatCode>* #,##0;* \-_ #,##0;\-</c:formatCode>
                <c:ptCount val="2"/>
                <c:pt idx="0">
                  <c:v>117436</c:v>
                </c:pt>
                <c:pt idx="1">
                  <c:v>184151</c:v>
                </c:pt>
              </c:numCache>
            </c:numRef>
          </c:val>
          <c:extLst>
            <c:ext xmlns:c16="http://schemas.microsoft.com/office/drawing/2014/chart" uri="{C3380CC4-5D6E-409C-BE32-E72D297353CC}">
              <c16:uniqueId val="{00000000-03AA-4871-BDAE-7CACD38B57EF}"/>
            </c:ext>
          </c:extLst>
        </c:ser>
        <c:ser>
          <c:idx val="1"/>
          <c:order val="1"/>
          <c:tx>
            <c:strRef>
              <c:f>'1.2_19'!$H$15</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3AA-4871-BDAE-7CACD38B57EF}"/>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3AA-4871-BDAE-7CACD38B57E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'1.2_19'!$I$13:$J$13</c:f>
              <c:strCache>
                <c:ptCount val="2"/>
                <c:pt idx="0">
                  <c:v>Männer</c:v>
                </c:pt>
                <c:pt idx="1">
                  <c:v>Frauen</c:v>
                </c:pt>
              </c:strCache>
            </c:strRef>
          </c:cat>
          <c:val>
            <c:numRef>
              <c:f>'1.2_19'!$I$15:$J$15</c:f>
              <c:numCache>
                <c:formatCode>* #,##0;* \-_ #,##0;\-</c:formatCode>
                <c:ptCount val="2"/>
                <c:pt idx="0">
                  <c:v>21786</c:v>
                </c:pt>
                <c:pt idx="1">
                  <c:v>37971</c:v>
                </c:pt>
              </c:numCache>
            </c:numRef>
          </c:val>
          <c:extLst>
            <c:ext xmlns:c16="http://schemas.microsoft.com/office/drawing/2014/chart" uri="{C3380CC4-5D6E-409C-BE32-E72D297353CC}">
              <c16:uniqueId val="{00000003-03AA-4871-BDAE-7CACD38B57EF}"/>
            </c:ext>
          </c:extLst>
        </c:ser>
        <c:dLbls>
          <c:showLegendKey val="0"/>
          <c:showVal val="0"/>
          <c:showCatName val="0"/>
          <c:showSerName val="0"/>
          <c:showPercent val="0"/>
          <c:showBubbleSize val="0"/>
        </c:dLbls>
        <c:gapWidth val="150"/>
        <c:overlap val="100"/>
        <c:axId val="395514672"/>
        <c:axId val="395515456"/>
      </c:barChart>
      <c:catAx>
        <c:axId val="395514672"/>
        <c:scaling>
          <c:orientation val="minMax"/>
        </c:scaling>
        <c:delete val="0"/>
        <c:axPos val="b"/>
        <c:numFmt formatCode="General" sourceLinked="1"/>
        <c:majorTickMark val="none"/>
        <c:minorTickMark val="none"/>
        <c:tickLblPos val="nextTo"/>
        <c:crossAx val="395515456"/>
        <c:crosses val="autoZero"/>
        <c:auto val="1"/>
        <c:lblAlgn val="ctr"/>
        <c:lblOffset val="100"/>
        <c:noMultiLvlLbl val="0"/>
      </c:catAx>
      <c:valAx>
        <c:axId val="395515456"/>
        <c:scaling>
          <c:orientation val="minMax"/>
          <c:min val="0"/>
        </c:scaling>
        <c:delete val="0"/>
        <c:axPos val="l"/>
        <c:majorGridlines>
          <c:spPr>
            <a:ln>
              <a:prstDash val="sysDot"/>
            </a:ln>
          </c:spPr>
        </c:majorGridlines>
        <c:numFmt formatCode="0%" sourceLinked="0"/>
        <c:majorTickMark val="none"/>
        <c:minorTickMark val="none"/>
        <c:tickLblPos val="nextTo"/>
        <c:crossAx val="395514672"/>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Arbeitsort nach Geschlecht, </a:t>
            </a:r>
          </a:p>
          <a:p>
            <a:pPr>
              <a:defRPr sz="800">
                <a:latin typeface="Arial" pitchFamily="34" charset="0"/>
                <a:cs typeface="Arial" pitchFamily="34" charset="0"/>
              </a:defRPr>
            </a:pPr>
            <a:r>
              <a:rPr lang="de-DE" sz="800">
                <a:latin typeface="Arial" pitchFamily="34" charset="0"/>
                <a:cs typeface="Arial" pitchFamily="34" charset="0"/>
              </a:rPr>
              <a:t>2018,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'1.2_18'!$A$14</c:f>
              <c:strCache>
                <c:ptCount val="1"/>
                <c:pt idx="0">
                  <c:v>Deutsche</c:v>
                </c:pt>
              </c:strCache>
            </c:strRef>
          </c:tx>
          <c:spPr>
            <a:solidFill>
              <a:srgbClr val="0099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'1.2_18'!$B$13:$C$13</c:f>
              <c:strCache>
                <c:ptCount val="2"/>
                <c:pt idx="0">
                  <c:v>Männer</c:v>
                </c:pt>
                <c:pt idx="1">
                  <c:v>Frauen</c:v>
                </c:pt>
              </c:strCache>
            </c:strRef>
          </c:cat>
          <c:val>
            <c:numRef>
              <c:f>'1.2_18'!$B$14:$C$14</c:f>
              <c:numCache>
                <c:formatCode>* #,##0;* \-_ #,##0;\-</c:formatCode>
                <c:ptCount val="2"/>
                <c:pt idx="0">
                  <c:v>5295</c:v>
                </c:pt>
                <c:pt idx="1">
                  <c:v>8678</c:v>
                </c:pt>
              </c:numCache>
            </c:numRef>
          </c:val>
          <c:extLst>
            <c:ext xmlns:c16="http://schemas.microsoft.com/office/drawing/2014/chart" uri="{C3380CC4-5D6E-409C-BE32-E72D297353CC}">
              <c16:uniqueId val="{00000000-423E-427E-BE91-F3347F00B08F}"/>
            </c:ext>
          </c:extLst>
        </c:ser>
        <c:ser>
          <c:idx val="1"/>
          <c:order val="1"/>
          <c:tx>
            <c:strRef>
              <c:f>'1.2_18'!$A$15</c:f>
              <c:strCache>
                <c:ptCount val="1"/>
                <c:pt idx="0">
                  <c:v>Ausländer</c:v>
                </c:pt>
              </c:strCache>
            </c:strRef>
          </c:tx>
          <c:spPr>
            <a:solidFill>
              <a:schemeClr val="bg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'1.2_18'!$B$13:$C$13</c:f>
              <c:strCache>
                <c:ptCount val="2"/>
                <c:pt idx="0">
                  <c:v>Männer</c:v>
                </c:pt>
                <c:pt idx="1">
                  <c:v>Frauen</c:v>
                </c:pt>
              </c:strCache>
            </c:strRef>
          </c:cat>
          <c:val>
            <c:numRef>
              <c:f>'1.2_18'!$B$15:$C$15</c:f>
              <c:numCache>
                <c:formatCode>* #,##0;* \-_ #,##0;\-</c:formatCode>
                <c:ptCount val="2"/>
                <c:pt idx="0">
                  <c:v>713</c:v>
                </c:pt>
                <c:pt idx="1">
                  <c:v>1351</c:v>
                </c:pt>
              </c:numCache>
            </c:numRef>
          </c:val>
          <c:extLst>
            <c:ext xmlns:c16="http://schemas.microsoft.com/office/drawing/2014/chart" uri="{C3380CC4-5D6E-409C-BE32-E72D297353CC}">
              <c16:uniqueId val="{00000001-423E-427E-BE91-F3347F00B08F}"/>
            </c:ext>
          </c:extLst>
        </c:ser>
        <c:dLbls>
          <c:showLegendKey val="0"/>
          <c:showVal val="0"/>
          <c:showCatName val="0"/>
          <c:showSerName val="0"/>
          <c:showPercent val="0"/>
          <c:showBubbleSize val="0"/>
        </c:dLbls>
        <c:gapWidth val="150"/>
        <c:overlap val="100"/>
        <c:axId val="395517416"/>
        <c:axId val="395515064"/>
      </c:barChart>
      <c:catAx>
        <c:axId val="395517416"/>
        <c:scaling>
          <c:orientation val="minMax"/>
        </c:scaling>
        <c:delete val="0"/>
        <c:axPos val="b"/>
        <c:numFmt formatCode="General" sourceLinked="1"/>
        <c:majorTickMark val="none"/>
        <c:minorTickMark val="none"/>
        <c:tickLblPos val="nextTo"/>
        <c:crossAx val="395515064"/>
        <c:crosses val="autoZero"/>
        <c:auto val="1"/>
        <c:lblAlgn val="ctr"/>
        <c:lblOffset val="100"/>
        <c:noMultiLvlLbl val="0"/>
      </c:catAx>
      <c:valAx>
        <c:axId val="395515064"/>
        <c:scaling>
          <c:orientation val="minMax"/>
          <c:min val="0"/>
        </c:scaling>
        <c:delete val="0"/>
        <c:axPos val="l"/>
        <c:majorGridlines>
          <c:spPr>
            <a:ln>
              <a:prstDash val="sysDot"/>
            </a:ln>
          </c:spPr>
        </c:majorGridlines>
        <c:numFmt formatCode="0%" sourceLinked="0"/>
        <c:majorTickMark val="none"/>
        <c:minorTickMark val="none"/>
        <c:tickLblPos val="nextTo"/>
        <c:crossAx val="395517416"/>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Arbeitsort nach Geschlecht, </a:t>
            </a:r>
          </a:p>
          <a:p>
            <a:pPr>
              <a:defRPr sz="800">
                <a:latin typeface="Arial" pitchFamily="34" charset="0"/>
                <a:cs typeface="Arial" pitchFamily="34" charset="0"/>
              </a:defRPr>
            </a:pPr>
            <a:r>
              <a:rPr lang="de-DE" sz="800">
                <a:latin typeface="Arial" pitchFamily="34" charset="0"/>
                <a:cs typeface="Arial" pitchFamily="34" charset="0"/>
              </a:rPr>
              <a:t>2018,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'1.2_18'!$H$14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'1.2_18'!$I$13:$J$13</c:f>
              <c:strCache>
                <c:ptCount val="2"/>
                <c:pt idx="0">
                  <c:v>Männer</c:v>
                </c:pt>
                <c:pt idx="1">
                  <c:v>Frauen</c:v>
                </c:pt>
              </c:strCache>
            </c:strRef>
          </c:cat>
          <c:val>
            <c:numRef>
              <c:f>'1.2_18'!$I$14:$J$14</c:f>
              <c:numCache>
                <c:formatCode>* #,##0;* \-_ #,##0;\-</c:formatCode>
                <c:ptCount val="2"/>
                <c:pt idx="0">
                  <c:v>118032</c:v>
                </c:pt>
                <c:pt idx="1">
                  <c:v>189803</c:v>
                </c:pt>
              </c:numCache>
            </c:numRef>
          </c:val>
          <c:extLst>
            <c:ext xmlns:c16="http://schemas.microsoft.com/office/drawing/2014/chart" uri="{C3380CC4-5D6E-409C-BE32-E72D297353CC}">
              <c16:uniqueId val="{00000000-6192-4E69-8594-535F24DCA101}"/>
            </c:ext>
          </c:extLst>
        </c:ser>
        <c:ser>
          <c:idx val="1"/>
          <c:order val="1"/>
          <c:tx>
            <c:strRef>
              <c:f>'1.2_18'!$H$15</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192-4E69-8594-535F24DCA101}"/>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92-4E69-8594-535F24DCA10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'1.2_18'!$I$13:$J$13</c:f>
              <c:strCache>
                <c:ptCount val="2"/>
                <c:pt idx="0">
                  <c:v>Männer</c:v>
                </c:pt>
                <c:pt idx="1">
                  <c:v>Frauen</c:v>
                </c:pt>
              </c:strCache>
            </c:strRef>
          </c:cat>
          <c:val>
            <c:numRef>
              <c:f>'1.2_18'!$I$15:$J$15</c:f>
              <c:numCache>
                <c:formatCode>* #,##0;* \-_ #,##0;\-</c:formatCode>
                <c:ptCount val="2"/>
                <c:pt idx="0">
                  <c:v>21881</c:v>
                </c:pt>
                <c:pt idx="1">
                  <c:v>38554</c:v>
                </c:pt>
              </c:numCache>
            </c:numRef>
          </c:val>
          <c:extLst>
            <c:ext xmlns:c16="http://schemas.microsoft.com/office/drawing/2014/chart" uri="{C3380CC4-5D6E-409C-BE32-E72D297353CC}">
              <c16:uniqueId val="{00000003-6192-4E69-8594-535F24DCA101}"/>
            </c:ext>
          </c:extLst>
        </c:ser>
        <c:dLbls>
          <c:showLegendKey val="0"/>
          <c:showVal val="0"/>
          <c:showCatName val="0"/>
          <c:showSerName val="0"/>
          <c:showPercent val="0"/>
          <c:showBubbleSize val="0"/>
        </c:dLbls>
        <c:gapWidth val="150"/>
        <c:overlap val="100"/>
        <c:axId val="395514672"/>
        <c:axId val="395515456"/>
      </c:barChart>
      <c:catAx>
        <c:axId val="395514672"/>
        <c:scaling>
          <c:orientation val="minMax"/>
        </c:scaling>
        <c:delete val="0"/>
        <c:axPos val="b"/>
        <c:numFmt formatCode="General" sourceLinked="1"/>
        <c:majorTickMark val="none"/>
        <c:minorTickMark val="none"/>
        <c:tickLblPos val="nextTo"/>
        <c:crossAx val="395515456"/>
        <c:crosses val="autoZero"/>
        <c:auto val="1"/>
        <c:lblAlgn val="ctr"/>
        <c:lblOffset val="100"/>
        <c:noMultiLvlLbl val="0"/>
      </c:catAx>
      <c:valAx>
        <c:axId val="395515456"/>
        <c:scaling>
          <c:orientation val="minMax"/>
          <c:min val="0"/>
        </c:scaling>
        <c:delete val="0"/>
        <c:axPos val="l"/>
        <c:majorGridlines>
          <c:spPr>
            <a:ln>
              <a:prstDash val="sysDot"/>
            </a:ln>
          </c:spPr>
        </c:majorGridlines>
        <c:numFmt formatCode="0%" sourceLinked="0"/>
        <c:majorTickMark val="none"/>
        <c:minorTickMark val="none"/>
        <c:tickLblPos val="nextTo"/>
        <c:crossAx val="395514672"/>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Arbeitsort nach Geschlecht, </a:t>
            </a:r>
          </a:p>
          <a:p>
            <a:pPr>
              <a:defRPr sz="800">
                <a:latin typeface="Arial" pitchFamily="34" charset="0"/>
                <a:cs typeface="Arial" pitchFamily="34" charset="0"/>
              </a:defRPr>
            </a:pPr>
            <a:r>
              <a:rPr lang="de-DE" sz="800">
                <a:latin typeface="Arial" pitchFamily="34" charset="0"/>
                <a:cs typeface="Arial" pitchFamily="34" charset="0"/>
              </a:rPr>
              <a:t>2017,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'1.2_17'!$A$14</c:f>
              <c:strCache>
                <c:ptCount val="1"/>
                <c:pt idx="0">
                  <c:v>Deutsche</c:v>
                </c:pt>
              </c:strCache>
            </c:strRef>
          </c:tx>
          <c:spPr>
            <a:solidFill>
              <a:srgbClr val="0099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'1.2_17'!$B$13:$C$13</c:f>
              <c:strCache>
                <c:ptCount val="2"/>
                <c:pt idx="0">
                  <c:v>Männer</c:v>
                </c:pt>
                <c:pt idx="1">
                  <c:v>Frauen</c:v>
                </c:pt>
              </c:strCache>
            </c:strRef>
          </c:cat>
          <c:val>
            <c:numRef>
              <c:f>'1.2_17'!$B$14:$C$14</c:f>
              <c:numCache>
                <c:formatCode>* #,##0;* \-_ #,##0;\-</c:formatCode>
                <c:ptCount val="2"/>
                <c:pt idx="0">
                  <c:v>5927</c:v>
                </c:pt>
                <c:pt idx="1">
                  <c:v>9783</c:v>
                </c:pt>
              </c:numCache>
            </c:numRef>
          </c:val>
          <c:extLst>
            <c:ext xmlns:c16="http://schemas.microsoft.com/office/drawing/2014/chart" uri="{C3380CC4-5D6E-409C-BE32-E72D297353CC}">
              <c16:uniqueId val="{00000000-45A4-45C2-907C-4F16DAC1B79B}"/>
            </c:ext>
          </c:extLst>
        </c:ser>
        <c:ser>
          <c:idx val="1"/>
          <c:order val="1"/>
          <c:tx>
            <c:strRef>
              <c:f>'1.2_17'!$A$15</c:f>
              <c:strCache>
                <c:ptCount val="1"/>
                <c:pt idx="0">
                  <c:v>Ausländer</c:v>
                </c:pt>
              </c:strCache>
            </c:strRef>
          </c:tx>
          <c:spPr>
            <a:solidFill>
              <a:schemeClr val="bg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'1.2_17'!$B$13:$C$13</c:f>
              <c:strCache>
                <c:ptCount val="2"/>
                <c:pt idx="0">
                  <c:v>Männer</c:v>
                </c:pt>
                <c:pt idx="1">
                  <c:v>Frauen</c:v>
                </c:pt>
              </c:strCache>
            </c:strRef>
          </c:cat>
          <c:val>
            <c:numRef>
              <c:f>'1.2_17'!$B$15:$C$15</c:f>
              <c:numCache>
                <c:formatCode>* #,##0;* \-_ #,##0;\-</c:formatCode>
                <c:ptCount val="2"/>
                <c:pt idx="0">
                  <c:v>672</c:v>
                </c:pt>
                <c:pt idx="1">
                  <c:v>1446</c:v>
                </c:pt>
              </c:numCache>
            </c:numRef>
          </c:val>
          <c:extLst>
            <c:ext xmlns:c16="http://schemas.microsoft.com/office/drawing/2014/chart" uri="{C3380CC4-5D6E-409C-BE32-E72D297353CC}">
              <c16:uniqueId val="{00000003-45A4-45C2-907C-4F16DAC1B79B}"/>
            </c:ext>
          </c:extLst>
        </c:ser>
        <c:dLbls>
          <c:showLegendKey val="0"/>
          <c:showVal val="0"/>
          <c:showCatName val="0"/>
          <c:showSerName val="0"/>
          <c:showPercent val="0"/>
          <c:showBubbleSize val="0"/>
        </c:dLbls>
        <c:gapWidth val="150"/>
        <c:overlap val="100"/>
        <c:axId val="-986025856"/>
        <c:axId val="-986023680"/>
      </c:barChart>
      <c:catAx>
        <c:axId val="-986025856"/>
        <c:scaling>
          <c:orientation val="minMax"/>
        </c:scaling>
        <c:delete val="0"/>
        <c:axPos val="b"/>
        <c:numFmt formatCode="General" sourceLinked="1"/>
        <c:majorTickMark val="none"/>
        <c:minorTickMark val="none"/>
        <c:tickLblPos val="nextTo"/>
        <c:crossAx val="-986023680"/>
        <c:crosses val="autoZero"/>
        <c:auto val="1"/>
        <c:lblAlgn val="ctr"/>
        <c:lblOffset val="100"/>
        <c:noMultiLvlLbl val="0"/>
      </c:catAx>
      <c:valAx>
        <c:axId val="-986023680"/>
        <c:scaling>
          <c:orientation val="minMax"/>
          <c:min val="0"/>
        </c:scaling>
        <c:delete val="0"/>
        <c:axPos val="l"/>
        <c:majorGridlines>
          <c:spPr>
            <a:ln>
              <a:prstDash val="sysDot"/>
            </a:ln>
          </c:spPr>
        </c:majorGridlines>
        <c:numFmt formatCode="0%" sourceLinked="0"/>
        <c:majorTickMark val="none"/>
        <c:minorTickMark val="none"/>
        <c:tickLblPos val="nextTo"/>
        <c:crossAx val="-986025856"/>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Arbeitsort nach Geschlecht, </a:t>
            </a:r>
          </a:p>
          <a:p>
            <a:pPr>
              <a:defRPr sz="800">
                <a:latin typeface="Arial" pitchFamily="34" charset="0"/>
                <a:cs typeface="Arial" pitchFamily="34" charset="0"/>
              </a:defRPr>
            </a:pPr>
            <a:r>
              <a:rPr lang="de-DE" sz="800">
                <a:latin typeface="Arial" pitchFamily="34" charset="0"/>
                <a:cs typeface="Arial" pitchFamily="34" charset="0"/>
              </a:rPr>
              <a:t>2017,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'1.2_17'!$H$14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'1.2_17'!$I$13:$J$13</c:f>
              <c:strCache>
                <c:ptCount val="2"/>
                <c:pt idx="0">
                  <c:v>Männer</c:v>
                </c:pt>
                <c:pt idx="1">
                  <c:v>Frauen</c:v>
                </c:pt>
              </c:strCache>
            </c:strRef>
          </c:cat>
          <c:val>
            <c:numRef>
              <c:f>'1.2_17'!$I$14:$J$14</c:f>
              <c:numCache>
                <c:formatCode>* #,##0;* \-_ #,##0;\-</c:formatCode>
                <c:ptCount val="2"/>
                <c:pt idx="0">
                  <c:v>117469</c:v>
                </c:pt>
                <c:pt idx="1">
                  <c:v>192295</c:v>
                </c:pt>
              </c:numCache>
            </c:numRef>
          </c:val>
          <c:extLst>
            <c:ext xmlns:c16="http://schemas.microsoft.com/office/drawing/2014/chart" uri="{C3380CC4-5D6E-409C-BE32-E72D297353CC}">
              <c16:uniqueId val="{00000000-5779-49B5-A800-62B4E7CDB3D4}"/>
            </c:ext>
          </c:extLst>
        </c:ser>
        <c:ser>
          <c:idx val="1"/>
          <c:order val="1"/>
          <c:tx>
            <c:strRef>
              <c:f>'1.2_17'!$H$15</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79-49B5-A800-62B4E7CDB3D4}"/>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779-49B5-A800-62B4E7CDB3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'1.2_17'!$I$13:$J$13</c:f>
              <c:strCache>
                <c:ptCount val="2"/>
                <c:pt idx="0">
                  <c:v>Männer</c:v>
                </c:pt>
                <c:pt idx="1">
                  <c:v>Frauen</c:v>
                </c:pt>
              </c:strCache>
            </c:strRef>
          </c:cat>
          <c:val>
            <c:numRef>
              <c:f>'1.2_17'!$I$15:$J$15</c:f>
              <c:numCache>
                <c:formatCode>* #,##0;* \-_ #,##0;\-</c:formatCode>
                <c:ptCount val="2"/>
                <c:pt idx="0">
                  <c:v>20609</c:v>
                </c:pt>
                <c:pt idx="1">
                  <c:v>37132</c:v>
                </c:pt>
              </c:numCache>
            </c:numRef>
          </c:val>
          <c:extLst>
            <c:ext xmlns:c16="http://schemas.microsoft.com/office/drawing/2014/chart" uri="{C3380CC4-5D6E-409C-BE32-E72D297353CC}">
              <c16:uniqueId val="{00000003-5779-49B5-A800-62B4E7CDB3D4}"/>
            </c:ext>
          </c:extLst>
        </c:ser>
        <c:dLbls>
          <c:showLegendKey val="0"/>
          <c:showVal val="0"/>
          <c:showCatName val="0"/>
          <c:showSerName val="0"/>
          <c:showPercent val="0"/>
          <c:showBubbleSize val="0"/>
        </c:dLbls>
        <c:gapWidth val="150"/>
        <c:overlap val="100"/>
        <c:axId val="-986023136"/>
        <c:axId val="-986025312"/>
      </c:barChart>
      <c:catAx>
        <c:axId val="-986023136"/>
        <c:scaling>
          <c:orientation val="minMax"/>
        </c:scaling>
        <c:delete val="0"/>
        <c:axPos val="b"/>
        <c:numFmt formatCode="General" sourceLinked="1"/>
        <c:majorTickMark val="none"/>
        <c:minorTickMark val="none"/>
        <c:tickLblPos val="nextTo"/>
        <c:crossAx val="-986025312"/>
        <c:crosses val="autoZero"/>
        <c:auto val="1"/>
        <c:lblAlgn val="ctr"/>
        <c:lblOffset val="100"/>
        <c:noMultiLvlLbl val="0"/>
      </c:catAx>
      <c:valAx>
        <c:axId val="-986025312"/>
        <c:scaling>
          <c:orientation val="minMax"/>
          <c:min val="0"/>
        </c:scaling>
        <c:delete val="0"/>
        <c:axPos val="l"/>
        <c:majorGridlines>
          <c:spPr>
            <a:ln>
              <a:prstDash val="sysDot"/>
            </a:ln>
          </c:spPr>
        </c:majorGridlines>
        <c:numFmt formatCode="0%" sourceLinked="0"/>
        <c:majorTickMark val="none"/>
        <c:minorTickMark val="none"/>
        <c:tickLblPos val="nextTo"/>
        <c:crossAx val="-986023136"/>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Arbeitsort nach Geschlecht, </a:t>
            </a:r>
          </a:p>
          <a:p>
            <a:pPr>
              <a:defRPr sz="800">
                <a:latin typeface="Arial" pitchFamily="34" charset="0"/>
                <a:cs typeface="Arial" pitchFamily="34" charset="0"/>
              </a:defRPr>
            </a:pPr>
            <a:r>
              <a:rPr lang="de-DE" sz="800">
                <a:latin typeface="Arial" pitchFamily="34" charset="0"/>
                <a:cs typeface="Arial" pitchFamily="34" charset="0"/>
              </a:rPr>
              <a:t>2016,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'[2]WE-2015'!$A$3</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'[2]WE-2015'!$B$2:$C$2</c:f>
              <c:strCache>
                <c:ptCount val="2"/>
                <c:pt idx="0">
                  <c:v>Männer</c:v>
                </c:pt>
                <c:pt idx="1">
                  <c:v>Frauen</c:v>
                </c:pt>
              </c:strCache>
            </c:strRef>
          </c:cat>
          <c:val>
            <c:numRef>
              <c:f>'[2]WE-2015'!$B$3:$C$3</c:f>
              <c:numCache>
                <c:formatCode>General</c:formatCode>
                <c:ptCount val="2"/>
                <c:pt idx="0">
                  <c:v>36994</c:v>
                </c:pt>
                <c:pt idx="1">
                  <c:v>34736</c:v>
                </c:pt>
              </c:numCache>
            </c:numRef>
          </c:val>
          <c:extLst>
            <c:ext xmlns:c16="http://schemas.microsoft.com/office/drawing/2014/chart" uri="{C3380CC4-5D6E-409C-BE32-E72D297353CC}">
              <c16:uniqueId val="{00000000-45A4-45C2-907C-4F16DAC1B79B}"/>
            </c:ext>
          </c:extLst>
        </c:ser>
        <c:ser>
          <c:idx val="1"/>
          <c:order val="1"/>
          <c:tx>
            <c:strRef>
              <c:f>'[2]WE-2015'!$A$4</c:f>
              <c:strCache>
                <c:ptCount val="1"/>
                <c:pt idx="0">
                  <c:v>Ausländer</c:v>
                </c:pt>
              </c:strCache>
            </c:strRef>
          </c:tx>
          <c:spPr>
            <a:solidFill>
              <a:schemeClr val="bg1">
                <a:lumMod val="75000"/>
              </a:schemeClr>
            </a:solidFill>
          </c:spPr>
          <c:invertIfNegative val="0"/>
          <c:dLbls>
            <c:dLbl>
              <c:idx val="0"/>
              <c:layout/>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5A4-45C2-907C-4F16DAC1B79B}"/>
                </c:ext>
              </c:extLst>
            </c:dLbl>
            <c:dLbl>
              <c:idx val="1"/>
              <c:layout/>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5A4-45C2-907C-4F16DAC1B79B}"/>
                </c:ext>
              </c:extLst>
            </c:dLbl>
            <c:numFmt formatCode="* #,##0;* \-_ #,##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'[2]WE-2015'!$B$2:$C$2</c:f>
              <c:strCache>
                <c:ptCount val="2"/>
                <c:pt idx="0">
                  <c:v>Männer</c:v>
                </c:pt>
                <c:pt idx="1">
                  <c:v>Frauen</c:v>
                </c:pt>
              </c:strCache>
            </c:strRef>
          </c:cat>
          <c:val>
            <c:numRef>
              <c:f>'[2]WE-2015'!$B$4:$C$4</c:f>
              <c:numCache>
                <c:formatCode>General</c:formatCode>
                <c:ptCount val="2"/>
                <c:pt idx="0">
                  <c:v>5052</c:v>
                </c:pt>
                <c:pt idx="1">
                  <c:v>3282</c:v>
                </c:pt>
              </c:numCache>
            </c:numRef>
          </c:val>
          <c:extLst>
            <c:ext xmlns:c16="http://schemas.microsoft.com/office/drawing/2014/chart" uri="{C3380CC4-5D6E-409C-BE32-E72D297353CC}">
              <c16:uniqueId val="{00000003-45A4-45C2-907C-4F16DAC1B79B}"/>
            </c:ext>
          </c:extLst>
        </c:ser>
        <c:dLbls>
          <c:showLegendKey val="0"/>
          <c:showVal val="0"/>
          <c:showCatName val="0"/>
          <c:showSerName val="0"/>
          <c:showPercent val="0"/>
          <c:showBubbleSize val="0"/>
        </c:dLbls>
        <c:gapWidth val="150"/>
        <c:overlap val="100"/>
        <c:axId val="-986011712"/>
        <c:axId val="-986016064"/>
      </c:barChart>
      <c:catAx>
        <c:axId val="-986011712"/>
        <c:scaling>
          <c:orientation val="minMax"/>
        </c:scaling>
        <c:delete val="0"/>
        <c:axPos val="b"/>
        <c:numFmt formatCode="General" sourceLinked="1"/>
        <c:majorTickMark val="none"/>
        <c:minorTickMark val="none"/>
        <c:tickLblPos val="nextTo"/>
        <c:crossAx val="-986016064"/>
        <c:crosses val="autoZero"/>
        <c:auto val="1"/>
        <c:lblAlgn val="ctr"/>
        <c:lblOffset val="100"/>
        <c:noMultiLvlLbl val="0"/>
      </c:catAx>
      <c:valAx>
        <c:axId val="-986016064"/>
        <c:scaling>
          <c:orientation val="minMax"/>
          <c:min val="0"/>
        </c:scaling>
        <c:delete val="0"/>
        <c:axPos val="l"/>
        <c:majorGridlines>
          <c:spPr>
            <a:ln>
              <a:prstDash val="sysDot"/>
            </a:ln>
          </c:spPr>
        </c:majorGridlines>
        <c:numFmt formatCode="0%" sourceLinked="0"/>
        <c:majorTickMark val="none"/>
        <c:minorTickMark val="none"/>
        <c:tickLblPos val="nextTo"/>
        <c:crossAx val="-986011712"/>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Altersklassen und Staatsangehörigkeit, 2018,</a:t>
            </a:r>
            <a:r>
              <a:rPr lang="de-DE" sz="800" baseline="0"/>
              <a:t> </a:t>
            </a:r>
            <a:r>
              <a:rPr lang="de-DE" sz="800"/>
              <a:t>Wetteraukreis</a:t>
            </a:r>
          </a:p>
        </c:rich>
      </c:tx>
      <c:layout>
        <c:manualLayout>
          <c:xMode val="edge"/>
          <c:yMode val="edge"/>
          <c:x val="0.16125887170312431"/>
          <c:y val="3.6806164451604839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'1.1_18'!$A$24</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'1.1_18'!$B$23:$E$23</c:f>
              <c:strCache>
                <c:ptCount val="4"/>
                <c:pt idx="0">
                  <c:v>unter 25 Jahre</c:v>
                </c:pt>
                <c:pt idx="1">
                  <c:v>25 bis unter 50 Jahre</c:v>
                </c:pt>
                <c:pt idx="2">
                  <c:v>50 bis unter 65 Jahre</c:v>
                </c:pt>
                <c:pt idx="3">
                  <c:v>65 Jahre und älter</c:v>
                </c:pt>
              </c:strCache>
            </c:strRef>
          </c:cat>
          <c:val>
            <c:numRef>
              <c:f>'1.1_18'!$B$24:$E$24</c:f>
              <c:numCache>
                <c:formatCode>* #,##0;* \-_ #,##0;\-</c:formatCode>
                <c:ptCount val="4"/>
                <c:pt idx="0">
                  <c:v>3714</c:v>
                </c:pt>
                <c:pt idx="1">
                  <c:v>3435</c:v>
                </c:pt>
                <c:pt idx="2">
                  <c:v>4449</c:v>
                </c:pt>
                <c:pt idx="3">
                  <c:v>4006</c:v>
                </c:pt>
              </c:numCache>
            </c:numRef>
          </c:val>
          <c:extLst>
            <c:ext xmlns:c16="http://schemas.microsoft.com/office/drawing/2014/chart" uri="{C3380CC4-5D6E-409C-BE32-E72D297353CC}">
              <c16:uniqueId val="{00000000-ECF4-402F-BA8B-12BF4C847207}"/>
            </c:ext>
          </c:extLst>
        </c:ser>
        <c:ser>
          <c:idx val="1"/>
          <c:order val="1"/>
          <c:tx>
            <c:strRef>
              <c:f>'1.1_18'!$A$25</c:f>
              <c:strCache>
                <c:ptCount val="1"/>
                <c:pt idx="0">
                  <c:v>Ausländer</c:v>
                </c:pt>
              </c:strCache>
            </c:strRef>
          </c:tx>
          <c:spPr>
            <a:solidFill>
              <a:schemeClr val="bg1">
                <a:lumMod val="75000"/>
              </a:schemeClr>
            </a:solidFill>
          </c:spPr>
          <c:invertIfNegative val="0"/>
          <c:dLbls>
            <c:dLbl>
              <c:idx val="0"/>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F4-402F-BA8B-12BF4C847207}"/>
                </c:ext>
              </c:extLst>
            </c:dLbl>
            <c:dLbl>
              <c:idx val="1"/>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F4-402F-BA8B-12BF4C847207}"/>
                </c:ext>
              </c:extLst>
            </c:dLbl>
            <c:dLbl>
              <c:idx val="2"/>
              <c:numFmt formatCode="#,##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F4-402F-BA8B-12BF4C847207}"/>
                </c:ext>
              </c:extLst>
            </c:dLbl>
            <c:dLbl>
              <c:idx val="3"/>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F4-402F-BA8B-12BF4C847207}"/>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'1.1_18'!$B$23:$E$23</c:f>
              <c:strCache>
                <c:ptCount val="4"/>
                <c:pt idx="0">
                  <c:v>unter 25 Jahre</c:v>
                </c:pt>
                <c:pt idx="1">
                  <c:v>25 bis unter 50 Jahre</c:v>
                </c:pt>
                <c:pt idx="2">
                  <c:v>50 bis unter 65 Jahre</c:v>
                </c:pt>
                <c:pt idx="3">
                  <c:v>65 Jahre und älter</c:v>
                </c:pt>
              </c:strCache>
            </c:strRef>
          </c:cat>
          <c:val>
            <c:numRef>
              <c:f>'1.1_18'!$B$25:$E$25</c:f>
              <c:numCache>
                <c:formatCode>* #,##0;* \-_ #,##0;\-</c:formatCode>
                <c:ptCount val="4"/>
                <c:pt idx="0">
                  <c:v>380</c:v>
                </c:pt>
                <c:pt idx="1">
                  <c:v>1268</c:v>
                </c:pt>
                <c:pt idx="2">
                  <c:v>410</c:v>
                </c:pt>
                <c:pt idx="3">
                  <c:v>145</c:v>
                </c:pt>
              </c:numCache>
            </c:numRef>
          </c:val>
          <c:extLst>
            <c:ext xmlns:c16="http://schemas.microsoft.com/office/drawing/2014/chart" uri="{C3380CC4-5D6E-409C-BE32-E72D297353CC}">
              <c16:uniqueId val="{00000005-ECF4-402F-BA8B-12BF4C847207}"/>
            </c:ext>
          </c:extLst>
        </c:ser>
        <c:dLbls>
          <c:showLegendKey val="0"/>
          <c:showVal val="0"/>
          <c:showCatName val="0"/>
          <c:showSerName val="0"/>
          <c:showPercent val="0"/>
          <c:showBubbleSize val="0"/>
        </c:dLbls>
        <c:gapWidth val="150"/>
        <c:overlap val="100"/>
        <c:axId val="342580408"/>
        <c:axId val="342581584"/>
      </c:barChart>
      <c:catAx>
        <c:axId val="342580408"/>
        <c:scaling>
          <c:orientation val="minMax"/>
        </c:scaling>
        <c:delete val="0"/>
        <c:axPos val="b"/>
        <c:numFmt formatCode="General" sourceLinked="1"/>
        <c:majorTickMark val="none"/>
        <c:minorTickMark val="none"/>
        <c:tickLblPos val="nextTo"/>
        <c:crossAx val="342581584"/>
        <c:crosses val="autoZero"/>
        <c:auto val="1"/>
        <c:lblAlgn val="ctr"/>
        <c:lblOffset val="100"/>
        <c:noMultiLvlLbl val="0"/>
      </c:catAx>
      <c:valAx>
        <c:axId val="342581584"/>
        <c:scaling>
          <c:orientation val="minMax"/>
          <c:min val="0"/>
        </c:scaling>
        <c:delete val="0"/>
        <c:axPos val="l"/>
        <c:majorGridlines>
          <c:spPr>
            <a:ln>
              <a:prstDash val="sysDot"/>
            </a:ln>
          </c:spPr>
        </c:majorGridlines>
        <c:numFmt formatCode="0%" sourceLinked="0"/>
        <c:majorTickMark val="none"/>
        <c:minorTickMark val="none"/>
        <c:tickLblPos val="nextTo"/>
        <c:crossAx val="342580408"/>
        <c:crosses val="autoZero"/>
        <c:crossBetween val="between"/>
      </c:valAx>
    </c:plotArea>
    <c:legend>
      <c:legendPos val="r"/>
      <c:layout>
        <c:manualLayout>
          <c:xMode val="edge"/>
          <c:yMode val="edge"/>
          <c:x val="0.34767025089605735"/>
          <c:y val="0.90196081690316465"/>
          <c:w val="0.34647550776583141"/>
          <c:h val="8.4398922430210743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Arbeitsort nach Geschlecht, </a:t>
            </a:r>
          </a:p>
          <a:p>
            <a:pPr>
              <a:defRPr sz="800">
                <a:latin typeface="Arial" pitchFamily="34" charset="0"/>
                <a:cs typeface="Arial" pitchFamily="34" charset="0"/>
              </a:defRPr>
            </a:pPr>
            <a:r>
              <a:rPr lang="de-DE" sz="800">
                <a:latin typeface="Arial" pitchFamily="34" charset="0"/>
                <a:cs typeface="Arial" pitchFamily="34" charset="0"/>
              </a:rPr>
              <a:t>2016,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'1.2_16'!$H$14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'1.2_16'!$I$13:$J$13</c:f>
              <c:strCache>
                <c:ptCount val="2"/>
                <c:pt idx="0">
                  <c:v>Männer</c:v>
                </c:pt>
                <c:pt idx="1">
                  <c:v>Frauen</c:v>
                </c:pt>
              </c:strCache>
            </c:strRef>
          </c:cat>
          <c:val>
            <c:numRef>
              <c:f>'1.2_16'!$I$14:$J$14</c:f>
              <c:numCache>
                <c:formatCode>* #,##0;* \-_ #,##0;\-</c:formatCode>
                <c:ptCount val="2"/>
                <c:pt idx="0">
                  <c:v>118584</c:v>
                </c:pt>
                <c:pt idx="1">
                  <c:v>198924</c:v>
                </c:pt>
              </c:numCache>
            </c:numRef>
          </c:val>
          <c:extLst>
            <c:ext xmlns:c16="http://schemas.microsoft.com/office/drawing/2014/chart" uri="{C3380CC4-5D6E-409C-BE32-E72D297353CC}">
              <c16:uniqueId val="{00000000-5779-49B5-A800-62B4E7CDB3D4}"/>
            </c:ext>
          </c:extLst>
        </c:ser>
        <c:ser>
          <c:idx val="1"/>
          <c:order val="1"/>
          <c:tx>
            <c:strRef>
              <c:f>'1.2_16'!$H$15</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79-49B5-A800-62B4E7CDB3D4}"/>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779-49B5-A800-62B4E7CDB3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'1.2_16'!$I$13:$J$13</c:f>
              <c:strCache>
                <c:ptCount val="2"/>
                <c:pt idx="0">
                  <c:v>Männer</c:v>
                </c:pt>
                <c:pt idx="1">
                  <c:v>Frauen</c:v>
                </c:pt>
              </c:strCache>
            </c:strRef>
          </c:cat>
          <c:val>
            <c:numRef>
              <c:f>'1.2_16'!$I$15:$J$15</c:f>
              <c:numCache>
                <c:formatCode>* #,##0;* \-_ #,##0;\-</c:formatCode>
                <c:ptCount val="2"/>
                <c:pt idx="0">
                  <c:v>20427</c:v>
                </c:pt>
                <c:pt idx="1">
                  <c:v>38124</c:v>
                </c:pt>
              </c:numCache>
            </c:numRef>
          </c:val>
          <c:extLst>
            <c:ext xmlns:c16="http://schemas.microsoft.com/office/drawing/2014/chart" uri="{C3380CC4-5D6E-409C-BE32-E72D297353CC}">
              <c16:uniqueId val="{00000003-5779-49B5-A800-62B4E7CDB3D4}"/>
            </c:ext>
          </c:extLst>
        </c:ser>
        <c:dLbls>
          <c:showLegendKey val="0"/>
          <c:showVal val="0"/>
          <c:showCatName val="0"/>
          <c:showSerName val="0"/>
          <c:showPercent val="0"/>
          <c:showBubbleSize val="0"/>
        </c:dLbls>
        <c:gapWidth val="150"/>
        <c:overlap val="100"/>
        <c:axId val="-986013344"/>
        <c:axId val="-986024224"/>
      </c:barChart>
      <c:catAx>
        <c:axId val="-986013344"/>
        <c:scaling>
          <c:orientation val="minMax"/>
        </c:scaling>
        <c:delete val="0"/>
        <c:axPos val="b"/>
        <c:numFmt formatCode="General" sourceLinked="1"/>
        <c:majorTickMark val="none"/>
        <c:minorTickMark val="none"/>
        <c:tickLblPos val="nextTo"/>
        <c:crossAx val="-986024224"/>
        <c:crosses val="autoZero"/>
        <c:auto val="1"/>
        <c:lblAlgn val="ctr"/>
        <c:lblOffset val="100"/>
        <c:noMultiLvlLbl val="0"/>
      </c:catAx>
      <c:valAx>
        <c:axId val="-986024224"/>
        <c:scaling>
          <c:orientation val="minMax"/>
          <c:min val="0"/>
        </c:scaling>
        <c:delete val="0"/>
        <c:axPos val="l"/>
        <c:majorGridlines>
          <c:spPr>
            <a:ln>
              <a:prstDash val="sysDot"/>
            </a:ln>
          </c:spPr>
        </c:majorGridlines>
        <c:numFmt formatCode="0%" sourceLinked="0"/>
        <c:majorTickMark val="none"/>
        <c:minorTickMark val="none"/>
        <c:tickLblPos val="nextTo"/>
        <c:crossAx val="-986013344"/>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Arbeitsort nach Geschlecht, </a:t>
            </a:r>
          </a:p>
          <a:p>
            <a:pPr>
              <a:defRPr sz="800">
                <a:latin typeface="Arial" pitchFamily="34" charset="0"/>
                <a:cs typeface="Arial" pitchFamily="34" charset="0"/>
              </a:defRPr>
            </a:pPr>
            <a:r>
              <a:rPr lang="de-DE" sz="800">
                <a:latin typeface="Arial" pitchFamily="34" charset="0"/>
                <a:cs typeface="Arial" pitchFamily="34" charset="0"/>
              </a:rPr>
              <a:t>2015,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'[2]WE-2015'!$A$3</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'[2]WE-2015'!$B$2:$C$2</c:f>
              <c:strCache>
                <c:ptCount val="2"/>
                <c:pt idx="0">
                  <c:v>Männer</c:v>
                </c:pt>
                <c:pt idx="1">
                  <c:v>Frauen</c:v>
                </c:pt>
              </c:strCache>
            </c:strRef>
          </c:cat>
          <c:val>
            <c:numRef>
              <c:f>'[2]WE-2015'!$B$3:$C$3</c:f>
              <c:numCache>
                <c:formatCode>General</c:formatCode>
                <c:ptCount val="2"/>
                <c:pt idx="0">
                  <c:v>36994</c:v>
                </c:pt>
                <c:pt idx="1">
                  <c:v>34736</c:v>
                </c:pt>
              </c:numCache>
            </c:numRef>
          </c:val>
          <c:extLst>
            <c:ext xmlns:c16="http://schemas.microsoft.com/office/drawing/2014/chart" uri="{C3380CC4-5D6E-409C-BE32-E72D297353CC}">
              <c16:uniqueId val="{00000000-45A4-45C2-907C-4F16DAC1B79B}"/>
            </c:ext>
          </c:extLst>
        </c:ser>
        <c:ser>
          <c:idx val="1"/>
          <c:order val="1"/>
          <c:tx>
            <c:strRef>
              <c:f>'[2]WE-2015'!$A$4</c:f>
              <c:strCache>
                <c:ptCount val="1"/>
                <c:pt idx="0">
                  <c:v>Ausländer</c:v>
                </c:pt>
              </c:strCache>
            </c:strRef>
          </c:tx>
          <c:spPr>
            <a:solidFill>
              <a:schemeClr val="bg1">
                <a:lumMod val="75000"/>
              </a:schemeClr>
            </a:solidFill>
          </c:spPr>
          <c:invertIfNegative val="0"/>
          <c:dLbls>
            <c:dLbl>
              <c:idx val="0"/>
              <c:layout/>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5A4-45C2-907C-4F16DAC1B79B}"/>
                </c:ext>
              </c:extLst>
            </c:dLbl>
            <c:dLbl>
              <c:idx val="1"/>
              <c:layout/>
              <c:numFmt formatCode="* #,##0;* \-_ #,##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5A4-45C2-907C-4F16DAC1B79B}"/>
                </c:ext>
              </c:extLst>
            </c:dLbl>
            <c:numFmt formatCode="* #,##0;* \-_ #,##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'[2]WE-2015'!$B$2:$C$2</c:f>
              <c:strCache>
                <c:ptCount val="2"/>
                <c:pt idx="0">
                  <c:v>Männer</c:v>
                </c:pt>
                <c:pt idx="1">
                  <c:v>Frauen</c:v>
                </c:pt>
              </c:strCache>
            </c:strRef>
          </c:cat>
          <c:val>
            <c:numRef>
              <c:f>'[2]WE-2015'!$B$4:$C$4</c:f>
              <c:numCache>
                <c:formatCode>General</c:formatCode>
                <c:ptCount val="2"/>
                <c:pt idx="0">
                  <c:v>5052</c:v>
                </c:pt>
                <c:pt idx="1">
                  <c:v>3282</c:v>
                </c:pt>
              </c:numCache>
            </c:numRef>
          </c:val>
          <c:extLst>
            <c:ext xmlns:c16="http://schemas.microsoft.com/office/drawing/2014/chart" uri="{C3380CC4-5D6E-409C-BE32-E72D297353CC}">
              <c16:uniqueId val="{00000003-45A4-45C2-907C-4F16DAC1B79B}"/>
            </c:ext>
          </c:extLst>
        </c:ser>
        <c:dLbls>
          <c:showLegendKey val="0"/>
          <c:showVal val="0"/>
          <c:showCatName val="0"/>
          <c:showSerName val="0"/>
          <c:showPercent val="0"/>
          <c:showBubbleSize val="0"/>
        </c:dLbls>
        <c:gapWidth val="150"/>
        <c:overlap val="100"/>
        <c:axId val="-986012800"/>
        <c:axId val="-986010624"/>
      </c:barChart>
      <c:catAx>
        <c:axId val="-986012800"/>
        <c:scaling>
          <c:orientation val="minMax"/>
        </c:scaling>
        <c:delete val="0"/>
        <c:axPos val="b"/>
        <c:numFmt formatCode="General" sourceLinked="1"/>
        <c:majorTickMark val="none"/>
        <c:minorTickMark val="none"/>
        <c:tickLblPos val="nextTo"/>
        <c:crossAx val="-986010624"/>
        <c:crosses val="autoZero"/>
        <c:auto val="1"/>
        <c:lblAlgn val="ctr"/>
        <c:lblOffset val="100"/>
        <c:noMultiLvlLbl val="0"/>
      </c:catAx>
      <c:valAx>
        <c:axId val="-986010624"/>
        <c:scaling>
          <c:orientation val="minMax"/>
          <c:min val="0"/>
        </c:scaling>
        <c:delete val="0"/>
        <c:axPos val="l"/>
        <c:majorGridlines>
          <c:spPr>
            <a:ln>
              <a:prstDash val="sysDot"/>
            </a:ln>
          </c:spPr>
        </c:majorGridlines>
        <c:numFmt formatCode="0%" sourceLinked="0"/>
        <c:majorTickMark val="none"/>
        <c:minorTickMark val="none"/>
        <c:tickLblPos val="nextTo"/>
        <c:crossAx val="-986012800"/>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Arbeitsort nach Geschlecht, </a:t>
            </a:r>
          </a:p>
          <a:p>
            <a:pPr>
              <a:defRPr sz="800">
                <a:latin typeface="Arial" pitchFamily="34" charset="0"/>
                <a:cs typeface="Arial" pitchFamily="34" charset="0"/>
              </a:defRPr>
            </a:pPr>
            <a:r>
              <a:rPr lang="de-DE" sz="800">
                <a:latin typeface="Arial" pitchFamily="34" charset="0"/>
                <a:cs typeface="Arial" pitchFamily="34" charset="0"/>
              </a:rPr>
              <a:t>2015,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'1.2_15'!$H$14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'1.2_15'!$I$13:$J$13</c:f>
              <c:strCache>
                <c:ptCount val="2"/>
                <c:pt idx="0">
                  <c:v>Männer</c:v>
                </c:pt>
                <c:pt idx="1">
                  <c:v>Frauen</c:v>
                </c:pt>
              </c:strCache>
            </c:strRef>
          </c:cat>
          <c:val>
            <c:numRef>
              <c:f>'1.2_15'!$I$14:$J$14</c:f>
              <c:numCache>
                <c:formatCode>* #,##0;* \-_ #,##0;\-</c:formatCode>
                <c:ptCount val="2"/>
                <c:pt idx="0">
                  <c:v>117202</c:v>
                </c:pt>
                <c:pt idx="1">
                  <c:v>202620</c:v>
                </c:pt>
              </c:numCache>
            </c:numRef>
          </c:val>
          <c:extLst>
            <c:ext xmlns:c16="http://schemas.microsoft.com/office/drawing/2014/chart" uri="{C3380CC4-5D6E-409C-BE32-E72D297353CC}">
              <c16:uniqueId val="{00000000-5779-49B5-A800-62B4E7CDB3D4}"/>
            </c:ext>
          </c:extLst>
        </c:ser>
        <c:ser>
          <c:idx val="1"/>
          <c:order val="1"/>
          <c:tx>
            <c:strRef>
              <c:f>'1.2_15'!$H$15</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79-49B5-A800-62B4E7CDB3D4}"/>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779-49B5-A800-62B4E7CDB3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'1.2_15'!$I$13:$J$13</c:f>
              <c:strCache>
                <c:ptCount val="2"/>
                <c:pt idx="0">
                  <c:v>Männer</c:v>
                </c:pt>
                <c:pt idx="1">
                  <c:v>Frauen</c:v>
                </c:pt>
              </c:strCache>
            </c:strRef>
          </c:cat>
          <c:val>
            <c:numRef>
              <c:f>'1.2_15'!$I$15:$J$15</c:f>
              <c:numCache>
                <c:formatCode>* #,##0;* \-_ #,##0;\-</c:formatCode>
                <c:ptCount val="2"/>
                <c:pt idx="0">
                  <c:v>20049</c:v>
                </c:pt>
                <c:pt idx="1">
                  <c:v>37632</c:v>
                </c:pt>
              </c:numCache>
            </c:numRef>
          </c:val>
          <c:extLst>
            <c:ext xmlns:c16="http://schemas.microsoft.com/office/drawing/2014/chart" uri="{C3380CC4-5D6E-409C-BE32-E72D297353CC}">
              <c16:uniqueId val="{00000003-5779-49B5-A800-62B4E7CDB3D4}"/>
            </c:ext>
          </c:extLst>
        </c:ser>
        <c:dLbls>
          <c:showLegendKey val="0"/>
          <c:showVal val="0"/>
          <c:showCatName val="0"/>
          <c:showSerName val="0"/>
          <c:showPercent val="0"/>
          <c:showBubbleSize val="0"/>
        </c:dLbls>
        <c:gapWidth val="150"/>
        <c:overlap val="100"/>
        <c:axId val="-986019872"/>
        <c:axId val="-986020960"/>
      </c:barChart>
      <c:catAx>
        <c:axId val="-986019872"/>
        <c:scaling>
          <c:orientation val="minMax"/>
        </c:scaling>
        <c:delete val="0"/>
        <c:axPos val="b"/>
        <c:numFmt formatCode="General" sourceLinked="1"/>
        <c:majorTickMark val="none"/>
        <c:minorTickMark val="none"/>
        <c:tickLblPos val="nextTo"/>
        <c:crossAx val="-986020960"/>
        <c:crosses val="autoZero"/>
        <c:auto val="1"/>
        <c:lblAlgn val="ctr"/>
        <c:lblOffset val="100"/>
        <c:noMultiLvlLbl val="0"/>
      </c:catAx>
      <c:valAx>
        <c:axId val="-986020960"/>
        <c:scaling>
          <c:orientation val="minMax"/>
          <c:min val="0"/>
        </c:scaling>
        <c:delete val="0"/>
        <c:axPos val="l"/>
        <c:majorGridlines>
          <c:spPr>
            <a:ln>
              <a:prstDash val="sysDot"/>
            </a:ln>
          </c:spPr>
        </c:majorGridlines>
        <c:numFmt formatCode="0%" sourceLinked="0"/>
        <c:majorTickMark val="none"/>
        <c:minorTickMark val="none"/>
        <c:tickLblPos val="nextTo"/>
        <c:crossAx val="-986019872"/>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2019, Wetteraukreis</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'1.3_19'!$A$20</c:f>
              <c:strCache>
                <c:ptCount val="1"/>
                <c:pt idx="0">
                  <c:v>Deutsche</c:v>
                </c:pt>
              </c:strCache>
            </c:strRef>
          </c:tx>
          <c:spPr>
            <a:solidFill>
              <a:srgbClr val="009999"/>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'1.3_19'!$B$18:$I$19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'1.3_19'!$B$20:$I$20</c:f>
              <c:numCache>
                <c:formatCode>* #,##0;* \-_ #,##0;\-</c:formatCode>
                <c:ptCount val="8"/>
                <c:pt idx="0">
                  <c:v>1422</c:v>
                </c:pt>
                <c:pt idx="1">
                  <c:v>2120</c:v>
                </c:pt>
                <c:pt idx="2">
                  <c:v>2645</c:v>
                </c:pt>
                <c:pt idx="3">
                  <c:v>4215</c:v>
                </c:pt>
                <c:pt idx="4">
                  <c:v>450</c:v>
                </c:pt>
                <c:pt idx="5">
                  <c:v>503</c:v>
                </c:pt>
                <c:pt idx="6">
                  <c:v>1516</c:v>
                </c:pt>
                <c:pt idx="7">
                  <c:v>2396</c:v>
                </c:pt>
              </c:numCache>
            </c:numRef>
          </c:val>
          <c:extLst>
            <c:ext xmlns:c16="http://schemas.microsoft.com/office/drawing/2014/chart" uri="{C3380CC4-5D6E-409C-BE32-E72D297353CC}">
              <c16:uniqueId val="{00000000-FF8B-4AAA-9FBC-456C03F36B4F}"/>
            </c:ext>
          </c:extLst>
        </c:ser>
        <c:ser>
          <c:idx val="1"/>
          <c:order val="1"/>
          <c:tx>
            <c:strRef>
              <c:f>'1.3_19'!$A$21</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F8B-4AAA-9FBC-456C03F36B4F}"/>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F8B-4AAA-9FBC-456C03F36B4F}"/>
                </c:ext>
              </c:extLst>
            </c:dLbl>
            <c:dLbl>
              <c:idx val="2"/>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F8B-4AAA-9FBC-456C03F36B4F}"/>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F8B-4AAA-9FBC-456C03F36B4F}"/>
                </c:ext>
              </c:extLst>
            </c:dLbl>
            <c:dLbl>
              <c:idx val="4"/>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F8B-4AAA-9FBC-456C03F36B4F}"/>
                </c:ext>
              </c:extLst>
            </c:dLbl>
            <c:dLbl>
              <c:idx val="5"/>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F8B-4AAA-9FBC-456C03F36B4F}"/>
                </c:ext>
              </c:extLst>
            </c:dLbl>
            <c:dLbl>
              <c:idx val="6"/>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F8B-4AAA-9FBC-456C03F36B4F}"/>
                </c:ext>
              </c:extLst>
            </c:dLbl>
            <c:dLbl>
              <c:idx val="7"/>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F8B-4AAA-9FBC-456C03F36B4F}"/>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'1.3_19'!$B$18:$I$19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'1.3_19'!$B$21:$I$21</c:f>
              <c:numCache>
                <c:formatCode>* #,##0;* \-_ #,##0;\-</c:formatCode>
                <c:ptCount val="8"/>
                <c:pt idx="0">
                  <c:v>248</c:v>
                </c:pt>
                <c:pt idx="1">
                  <c:v>402</c:v>
                </c:pt>
                <c:pt idx="2">
                  <c:v>148</c:v>
                </c:pt>
                <c:pt idx="3">
                  <c:v>344</c:v>
                </c:pt>
                <c:pt idx="4">
                  <c:v>32</c:v>
                </c:pt>
                <c:pt idx="5">
                  <c:v>66</c:v>
                </c:pt>
                <c:pt idx="6">
                  <c:v>314</c:v>
                </c:pt>
                <c:pt idx="7">
                  <c:v>675</c:v>
                </c:pt>
              </c:numCache>
            </c:numRef>
          </c:val>
          <c:extLst>
            <c:ext xmlns:c16="http://schemas.microsoft.com/office/drawing/2014/chart" uri="{C3380CC4-5D6E-409C-BE32-E72D297353CC}">
              <c16:uniqueId val="{00000009-FF8B-4AAA-9FBC-456C03F36B4F}"/>
            </c:ext>
          </c:extLst>
        </c:ser>
        <c:dLbls>
          <c:showLegendKey val="0"/>
          <c:showVal val="0"/>
          <c:showCatName val="0"/>
          <c:showSerName val="0"/>
          <c:showPercent val="0"/>
          <c:showBubbleSize val="0"/>
        </c:dLbls>
        <c:gapWidth val="150"/>
        <c:overlap val="100"/>
        <c:axId val="395519768"/>
        <c:axId val="395518200"/>
      </c:barChart>
      <c:catAx>
        <c:axId val="395519768"/>
        <c:scaling>
          <c:orientation val="minMax"/>
        </c:scaling>
        <c:delete val="0"/>
        <c:axPos val="b"/>
        <c:numFmt formatCode="General" sourceLinked="1"/>
        <c:majorTickMark val="none"/>
        <c:minorTickMark val="none"/>
        <c:tickLblPos val="nextTo"/>
        <c:crossAx val="395518200"/>
        <c:crosses val="autoZero"/>
        <c:auto val="1"/>
        <c:lblAlgn val="ctr"/>
        <c:lblOffset val="100"/>
        <c:noMultiLvlLbl val="0"/>
      </c:catAx>
      <c:valAx>
        <c:axId val="395518200"/>
        <c:scaling>
          <c:orientation val="minMax"/>
          <c:min val="0"/>
        </c:scaling>
        <c:delete val="0"/>
        <c:axPos val="l"/>
        <c:majorGridlines>
          <c:spPr>
            <a:ln>
              <a:prstDash val="sysDot"/>
            </a:ln>
          </c:spPr>
        </c:majorGridlines>
        <c:numFmt formatCode="0%" sourceLinked="0"/>
        <c:majorTickMark val="none"/>
        <c:minorTickMark val="none"/>
        <c:tickLblPos val="nextTo"/>
        <c:crossAx val="395519768"/>
        <c:crosses val="autoZero"/>
        <c:crossBetween val="between"/>
      </c:valAx>
    </c:plotArea>
    <c:legend>
      <c:legendPos val="r"/>
      <c:layout>
        <c:manualLayout>
          <c:xMode val="edge"/>
          <c:yMode val="edge"/>
          <c:x val="0.26274610206872973"/>
          <c:y val="0.92493298710001659"/>
          <c:w val="0.47665807582434738"/>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2019, Land Hessen</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'1.3_19'!$L$20</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'1.3_19'!$M$18:$T$19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'1.3_19'!$M$20:$T$20</c:f>
              <c:numCache>
                <c:formatCode>* #,##0;* \-_ #,##0;\-</c:formatCode>
                <c:ptCount val="8"/>
                <c:pt idx="0">
                  <c:v>30768</c:v>
                </c:pt>
                <c:pt idx="1">
                  <c:v>44597</c:v>
                </c:pt>
                <c:pt idx="2">
                  <c:v>49244</c:v>
                </c:pt>
                <c:pt idx="3">
                  <c:v>80178</c:v>
                </c:pt>
                <c:pt idx="4">
                  <c:v>9115</c:v>
                </c:pt>
                <c:pt idx="5">
                  <c:v>11408</c:v>
                </c:pt>
                <c:pt idx="6">
                  <c:v>27603</c:v>
                </c:pt>
                <c:pt idx="7">
                  <c:v>46375</c:v>
                </c:pt>
              </c:numCache>
            </c:numRef>
          </c:val>
          <c:extLst>
            <c:ext xmlns:c16="http://schemas.microsoft.com/office/drawing/2014/chart" uri="{C3380CC4-5D6E-409C-BE32-E72D297353CC}">
              <c16:uniqueId val="{00000000-CCCC-4082-B6F3-CF39CA618727}"/>
            </c:ext>
          </c:extLst>
        </c:ser>
        <c:ser>
          <c:idx val="1"/>
          <c:order val="1"/>
          <c:tx>
            <c:strRef>
              <c:f>'1.3_19'!$L$21</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CCC-4082-B6F3-CF39CA618727}"/>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CCC-4082-B6F3-CF39CA618727}"/>
                </c:ext>
              </c:extLst>
            </c:dLbl>
            <c:dLbl>
              <c:idx val="2"/>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CCC-4082-B6F3-CF39CA618727}"/>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CCC-4082-B6F3-CF39CA618727}"/>
                </c:ext>
              </c:extLst>
            </c:dLbl>
            <c:dLbl>
              <c:idx val="4"/>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CCC-4082-B6F3-CF39CA618727}"/>
                </c:ext>
              </c:extLst>
            </c:dLbl>
            <c:dLbl>
              <c:idx val="5"/>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CCC-4082-B6F3-CF39CA618727}"/>
                </c:ext>
              </c:extLst>
            </c:dLbl>
            <c:dLbl>
              <c:idx val="6"/>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CCC-4082-B6F3-CF39CA618727}"/>
                </c:ext>
              </c:extLst>
            </c:dLbl>
            <c:dLbl>
              <c:idx val="7"/>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CCC-4082-B6F3-CF39CA61872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'1.3_19'!$M$18:$T$19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'1.3_19'!$M$21:$T$21</c:f>
              <c:numCache>
                <c:formatCode>* #,##0;* \-_ #,##0;\-</c:formatCode>
                <c:ptCount val="8"/>
                <c:pt idx="0">
                  <c:v>7051</c:v>
                </c:pt>
                <c:pt idx="1">
                  <c:v>10523</c:v>
                </c:pt>
                <c:pt idx="2">
                  <c:v>3742</c:v>
                </c:pt>
                <c:pt idx="3">
                  <c:v>6749</c:v>
                </c:pt>
                <c:pt idx="4">
                  <c:v>1166</c:v>
                </c:pt>
                <c:pt idx="5">
                  <c:v>2073</c:v>
                </c:pt>
                <c:pt idx="6">
                  <c:v>9461</c:v>
                </c:pt>
                <c:pt idx="7">
                  <c:v>17712</c:v>
                </c:pt>
              </c:numCache>
            </c:numRef>
          </c:val>
          <c:extLst>
            <c:ext xmlns:c16="http://schemas.microsoft.com/office/drawing/2014/chart" uri="{C3380CC4-5D6E-409C-BE32-E72D297353CC}">
              <c16:uniqueId val="{00000009-CCCC-4082-B6F3-CF39CA618727}"/>
            </c:ext>
          </c:extLst>
        </c:ser>
        <c:dLbls>
          <c:showLegendKey val="0"/>
          <c:showVal val="0"/>
          <c:showCatName val="0"/>
          <c:showSerName val="0"/>
          <c:showPercent val="0"/>
          <c:showBubbleSize val="0"/>
        </c:dLbls>
        <c:gapWidth val="150"/>
        <c:overlap val="100"/>
        <c:axId val="395516240"/>
        <c:axId val="395516632"/>
      </c:barChart>
      <c:catAx>
        <c:axId val="395516240"/>
        <c:scaling>
          <c:orientation val="minMax"/>
        </c:scaling>
        <c:delete val="0"/>
        <c:axPos val="b"/>
        <c:numFmt formatCode="General" sourceLinked="1"/>
        <c:majorTickMark val="none"/>
        <c:minorTickMark val="none"/>
        <c:tickLblPos val="nextTo"/>
        <c:crossAx val="395516632"/>
        <c:crosses val="autoZero"/>
        <c:auto val="1"/>
        <c:lblAlgn val="ctr"/>
        <c:lblOffset val="100"/>
        <c:noMultiLvlLbl val="0"/>
      </c:catAx>
      <c:valAx>
        <c:axId val="395516632"/>
        <c:scaling>
          <c:orientation val="minMax"/>
          <c:min val="0"/>
        </c:scaling>
        <c:delete val="0"/>
        <c:axPos val="l"/>
        <c:majorGridlines>
          <c:spPr>
            <a:ln>
              <a:prstDash val="sysDot"/>
            </a:ln>
          </c:spPr>
        </c:majorGridlines>
        <c:numFmt formatCode="0%" sourceLinked="0"/>
        <c:majorTickMark val="none"/>
        <c:minorTickMark val="none"/>
        <c:tickLblPos val="nextTo"/>
        <c:crossAx val="395516240"/>
        <c:crosses val="autoZero"/>
        <c:crossBetween val="between"/>
      </c:valAx>
    </c:plotArea>
    <c:legend>
      <c:legendPos val="r"/>
      <c:layout>
        <c:manualLayout>
          <c:xMode val="edge"/>
          <c:yMode val="edge"/>
          <c:x val="0.25922569935168366"/>
          <c:y val="0.92493298710001659"/>
          <c:w val="0.49230751284294616"/>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2018, Wetteraukreis</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'1.3_18'!$A$20</c:f>
              <c:strCache>
                <c:ptCount val="1"/>
                <c:pt idx="0">
                  <c:v>Deutsche</c:v>
                </c:pt>
              </c:strCache>
            </c:strRef>
          </c:tx>
          <c:spPr>
            <a:solidFill>
              <a:srgbClr val="009999"/>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'1.3_18'!$B$18:$I$19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'1.3_18'!$B$20:$I$20</c:f>
              <c:numCache>
                <c:formatCode>* #,##0;* \-_ #,##0;\-</c:formatCode>
                <c:ptCount val="8"/>
                <c:pt idx="0">
                  <c:v>1455</c:v>
                </c:pt>
                <c:pt idx="1">
                  <c:v>2116</c:v>
                </c:pt>
                <c:pt idx="2">
                  <c:v>2655</c:v>
                </c:pt>
                <c:pt idx="3">
                  <c:v>4348</c:v>
                </c:pt>
                <c:pt idx="4">
                  <c:v>421</c:v>
                </c:pt>
                <c:pt idx="5">
                  <c:v>462</c:v>
                </c:pt>
                <c:pt idx="6">
                  <c:v>1579</c:v>
                </c:pt>
                <c:pt idx="7">
                  <c:v>2568</c:v>
                </c:pt>
              </c:numCache>
            </c:numRef>
          </c:val>
          <c:extLst>
            <c:ext xmlns:c16="http://schemas.microsoft.com/office/drawing/2014/chart" uri="{C3380CC4-5D6E-409C-BE32-E72D297353CC}">
              <c16:uniqueId val="{00000000-794A-4719-9F1D-BA84F24496E8}"/>
            </c:ext>
          </c:extLst>
        </c:ser>
        <c:ser>
          <c:idx val="1"/>
          <c:order val="1"/>
          <c:tx>
            <c:strRef>
              <c:f>'1.3_18'!$A$21</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94A-4719-9F1D-BA84F24496E8}"/>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94A-4719-9F1D-BA84F24496E8}"/>
                </c:ext>
              </c:extLst>
            </c:dLbl>
            <c:dLbl>
              <c:idx val="2"/>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94A-4719-9F1D-BA84F24496E8}"/>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94A-4719-9F1D-BA84F24496E8}"/>
                </c:ext>
              </c:extLst>
            </c:dLbl>
            <c:dLbl>
              <c:idx val="4"/>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94A-4719-9F1D-BA84F24496E8}"/>
                </c:ext>
              </c:extLst>
            </c:dLbl>
            <c:dLbl>
              <c:idx val="5"/>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94A-4719-9F1D-BA84F24496E8}"/>
                </c:ext>
              </c:extLst>
            </c:dLbl>
            <c:dLbl>
              <c:idx val="6"/>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94A-4719-9F1D-BA84F24496E8}"/>
                </c:ext>
              </c:extLst>
            </c:dLbl>
            <c:dLbl>
              <c:idx val="7"/>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94A-4719-9F1D-BA84F24496E8}"/>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'1.3_18'!$B$18:$I$19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'1.3_18'!$B$21:$I$21</c:f>
              <c:numCache>
                <c:formatCode>* #,##0;* \-_ #,##0;\-</c:formatCode>
                <c:ptCount val="8"/>
                <c:pt idx="0">
                  <c:v>246</c:v>
                </c:pt>
                <c:pt idx="1">
                  <c:v>427</c:v>
                </c:pt>
                <c:pt idx="2">
                  <c:v>134</c:v>
                </c:pt>
                <c:pt idx="3">
                  <c:v>319</c:v>
                </c:pt>
                <c:pt idx="4">
                  <c:v>40</c:v>
                </c:pt>
                <c:pt idx="5">
                  <c:v>63</c:v>
                </c:pt>
                <c:pt idx="6">
                  <c:v>313</c:v>
                </c:pt>
                <c:pt idx="7">
                  <c:v>661</c:v>
                </c:pt>
              </c:numCache>
            </c:numRef>
          </c:val>
          <c:extLst>
            <c:ext xmlns:c16="http://schemas.microsoft.com/office/drawing/2014/chart" uri="{C3380CC4-5D6E-409C-BE32-E72D297353CC}">
              <c16:uniqueId val="{00000009-794A-4719-9F1D-BA84F24496E8}"/>
            </c:ext>
          </c:extLst>
        </c:ser>
        <c:dLbls>
          <c:showLegendKey val="0"/>
          <c:showVal val="0"/>
          <c:showCatName val="0"/>
          <c:showSerName val="0"/>
          <c:showPercent val="0"/>
          <c:showBubbleSize val="0"/>
        </c:dLbls>
        <c:gapWidth val="150"/>
        <c:overlap val="100"/>
        <c:axId val="395519768"/>
        <c:axId val="395518200"/>
      </c:barChart>
      <c:catAx>
        <c:axId val="395519768"/>
        <c:scaling>
          <c:orientation val="minMax"/>
        </c:scaling>
        <c:delete val="0"/>
        <c:axPos val="b"/>
        <c:numFmt formatCode="General" sourceLinked="1"/>
        <c:majorTickMark val="none"/>
        <c:minorTickMark val="none"/>
        <c:tickLblPos val="nextTo"/>
        <c:crossAx val="395518200"/>
        <c:crosses val="autoZero"/>
        <c:auto val="1"/>
        <c:lblAlgn val="ctr"/>
        <c:lblOffset val="100"/>
        <c:noMultiLvlLbl val="0"/>
      </c:catAx>
      <c:valAx>
        <c:axId val="395518200"/>
        <c:scaling>
          <c:orientation val="minMax"/>
          <c:min val="0"/>
        </c:scaling>
        <c:delete val="0"/>
        <c:axPos val="l"/>
        <c:majorGridlines>
          <c:spPr>
            <a:ln>
              <a:prstDash val="sysDot"/>
            </a:ln>
          </c:spPr>
        </c:majorGridlines>
        <c:numFmt formatCode="0%" sourceLinked="0"/>
        <c:majorTickMark val="none"/>
        <c:minorTickMark val="none"/>
        <c:tickLblPos val="nextTo"/>
        <c:crossAx val="395519768"/>
        <c:crosses val="autoZero"/>
        <c:crossBetween val="between"/>
      </c:valAx>
    </c:plotArea>
    <c:legend>
      <c:legendPos val="r"/>
      <c:layout>
        <c:manualLayout>
          <c:xMode val="edge"/>
          <c:yMode val="edge"/>
          <c:x val="0.26274610206872973"/>
          <c:y val="0.92493298710001659"/>
          <c:w val="0.47665807582434738"/>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2018, Land Hessen</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'1.3_18'!$L$20</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'1.3_18'!$M$18:$T$19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'1.3_18'!$M$20:$T$20</c:f>
              <c:numCache>
                <c:formatCode>* #,##0;* \-_ #,##0;\-</c:formatCode>
                <c:ptCount val="8"/>
                <c:pt idx="0">
                  <c:v>30856</c:v>
                </c:pt>
                <c:pt idx="1">
                  <c:v>44565</c:v>
                </c:pt>
                <c:pt idx="2">
                  <c:v>48467</c:v>
                </c:pt>
                <c:pt idx="3">
                  <c:v>82033</c:v>
                </c:pt>
                <c:pt idx="4">
                  <c:v>8671</c:v>
                </c:pt>
                <c:pt idx="5">
                  <c:v>11164</c:v>
                </c:pt>
                <c:pt idx="6">
                  <c:v>29006</c:v>
                </c:pt>
                <c:pt idx="7">
                  <c:v>50060</c:v>
                </c:pt>
              </c:numCache>
            </c:numRef>
          </c:val>
          <c:extLst>
            <c:ext xmlns:c16="http://schemas.microsoft.com/office/drawing/2014/chart" uri="{C3380CC4-5D6E-409C-BE32-E72D297353CC}">
              <c16:uniqueId val="{00000000-C532-4D40-AC2C-7C2330D42240}"/>
            </c:ext>
          </c:extLst>
        </c:ser>
        <c:ser>
          <c:idx val="1"/>
          <c:order val="1"/>
          <c:tx>
            <c:strRef>
              <c:f>'1.3_18'!$L$21</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32-4D40-AC2C-7C2330D42240}"/>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32-4D40-AC2C-7C2330D42240}"/>
                </c:ext>
              </c:extLst>
            </c:dLbl>
            <c:dLbl>
              <c:idx val="2"/>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32-4D40-AC2C-7C2330D42240}"/>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532-4D40-AC2C-7C2330D42240}"/>
                </c:ext>
              </c:extLst>
            </c:dLbl>
            <c:dLbl>
              <c:idx val="4"/>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32-4D40-AC2C-7C2330D42240}"/>
                </c:ext>
              </c:extLst>
            </c:dLbl>
            <c:dLbl>
              <c:idx val="5"/>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532-4D40-AC2C-7C2330D42240}"/>
                </c:ext>
              </c:extLst>
            </c:dLbl>
            <c:dLbl>
              <c:idx val="6"/>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532-4D40-AC2C-7C2330D42240}"/>
                </c:ext>
              </c:extLst>
            </c:dLbl>
            <c:dLbl>
              <c:idx val="7"/>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532-4D40-AC2C-7C2330D4224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'1.3_18'!$M$18:$T$19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'1.3_18'!$M$21:$T$21</c:f>
              <c:numCache>
                <c:formatCode>* #,##0;* \-_ #,##0;\-</c:formatCode>
                <c:ptCount val="8"/>
                <c:pt idx="0">
                  <c:v>6927</c:v>
                </c:pt>
                <c:pt idx="1">
                  <c:v>10606</c:v>
                </c:pt>
                <c:pt idx="2">
                  <c:v>3748</c:v>
                </c:pt>
                <c:pt idx="3">
                  <c:v>6689</c:v>
                </c:pt>
                <c:pt idx="4">
                  <c:v>1075</c:v>
                </c:pt>
                <c:pt idx="5">
                  <c:v>1968</c:v>
                </c:pt>
                <c:pt idx="6">
                  <c:v>9764</c:v>
                </c:pt>
                <c:pt idx="7">
                  <c:v>18193</c:v>
                </c:pt>
              </c:numCache>
            </c:numRef>
          </c:val>
          <c:extLst>
            <c:ext xmlns:c16="http://schemas.microsoft.com/office/drawing/2014/chart" uri="{C3380CC4-5D6E-409C-BE32-E72D297353CC}">
              <c16:uniqueId val="{00000009-C532-4D40-AC2C-7C2330D42240}"/>
            </c:ext>
          </c:extLst>
        </c:ser>
        <c:dLbls>
          <c:showLegendKey val="0"/>
          <c:showVal val="0"/>
          <c:showCatName val="0"/>
          <c:showSerName val="0"/>
          <c:showPercent val="0"/>
          <c:showBubbleSize val="0"/>
        </c:dLbls>
        <c:gapWidth val="150"/>
        <c:overlap val="100"/>
        <c:axId val="395516240"/>
        <c:axId val="395516632"/>
      </c:barChart>
      <c:catAx>
        <c:axId val="395516240"/>
        <c:scaling>
          <c:orientation val="minMax"/>
        </c:scaling>
        <c:delete val="0"/>
        <c:axPos val="b"/>
        <c:numFmt formatCode="General" sourceLinked="1"/>
        <c:majorTickMark val="none"/>
        <c:minorTickMark val="none"/>
        <c:tickLblPos val="nextTo"/>
        <c:crossAx val="395516632"/>
        <c:crosses val="autoZero"/>
        <c:auto val="1"/>
        <c:lblAlgn val="ctr"/>
        <c:lblOffset val="100"/>
        <c:noMultiLvlLbl val="0"/>
      </c:catAx>
      <c:valAx>
        <c:axId val="395516632"/>
        <c:scaling>
          <c:orientation val="minMax"/>
          <c:min val="0"/>
        </c:scaling>
        <c:delete val="0"/>
        <c:axPos val="l"/>
        <c:majorGridlines>
          <c:spPr>
            <a:ln>
              <a:prstDash val="sysDot"/>
            </a:ln>
          </c:spPr>
        </c:majorGridlines>
        <c:numFmt formatCode="0%" sourceLinked="0"/>
        <c:majorTickMark val="none"/>
        <c:minorTickMark val="none"/>
        <c:tickLblPos val="nextTo"/>
        <c:crossAx val="395516240"/>
        <c:crosses val="autoZero"/>
        <c:crossBetween val="between"/>
      </c:valAx>
    </c:plotArea>
    <c:legend>
      <c:legendPos val="r"/>
      <c:layout>
        <c:manualLayout>
          <c:xMode val="edge"/>
          <c:yMode val="edge"/>
          <c:x val="0.25922569935168366"/>
          <c:y val="0.92493298710001659"/>
          <c:w val="0.49230751284294616"/>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2017, Wetteraukreis</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'1.3_17'!$A$20</c:f>
              <c:strCache>
                <c:ptCount val="1"/>
                <c:pt idx="0">
                  <c:v>Deutsche</c:v>
                </c:pt>
              </c:strCache>
            </c:strRef>
          </c:tx>
          <c:spPr>
            <a:solidFill>
              <a:srgbClr val="009999"/>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'1.3_17'!$B$18:$I$19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'1.3_17'!$B$20:$I$20</c:f>
              <c:numCache>
                <c:formatCode>* #,##0;* \-_ #,##0;\-</c:formatCode>
                <c:ptCount val="8"/>
                <c:pt idx="0">
                  <c:v>1436</c:v>
                </c:pt>
                <c:pt idx="1">
                  <c:v>2141</c:v>
                </c:pt>
                <c:pt idx="2">
                  <c:v>2486</c:v>
                </c:pt>
                <c:pt idx="3">
                  <c:v>4412</c:v>
                </c:pt>
                <c:pt idx="4">
                  <c:v>379</c:v>
                </c:pt>
                <c:pt idx="5">
                  <c:v>450</c:v>
                </c:pt>
                <c:pt idx="6">
                  <c:v>1626</c:v>
                </c:pt>
                <c:pt idx="7">
                  <c:v>2780</c:v>
                </c:pt>
              </c:numCache>
            </c:numRef>
          </c:val>
          <c:extLst>
            <c:ext xmlns:c16="http://schemas.microsoft.com/office/drawing/2014/chart" uri="{C3380CC4-5D6E-409C-BE32-E72D297353CC}">
              <c16:uniqueId val="{00000000-9F97-4290-B98B-F32F0B83CE62}"/>
            </c:ext>
          </c:extLst>
        </c:ser>
        <c:ser>
          <c:idx val="1"/>
          <c:order val="1"/>
          <c:tx>
            <c:strRef>
              <c:f>'1.3_17'!$A$21</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97-4290-B98B-F32F0B83CE62}"/>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97-4290-B98B-F32F0B83CE62}"/>
                </c:ext>
              </c:extLst>
            </c:dLbl>
            <c:dLbl>
              <c:idx val="2"/>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97-4290-B98B-F32F0B83CE62}"/>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97-4290-B98B-F32F0B83CE62}"/>
                </c:ext>
              </c:extLst>
            </c:dLbl>
            <c:dLbl>
              <c:idx val="4"/>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97-4290-B98B-F32F0B83CE62}"/>
                </c:ext>
              </c:extLst>
            </c:dLbl>
            <c:dLbl>
              <c:idx val="5"/>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F97-4290-B98B-F32F0B83CE62}"/>
                </c:ext>
              </c:extLst>
            </c:dLbl>
            <c:dLbl>
              <c:idx val="6"/>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97-4290-B98B-F32F0B83CE62}"/>
                </c:ext>
              </c:extLst>
            </c:dLbl>
            <c:dLbl>
              <c:idx val="7"/>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97-4290-B98B-F32F0B83CE6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'1.3_17'!$B$18:$I$19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'1.3_17'!$B$21:$I$21</c:f>
              <c:numCache>
                <c:formatCode>* #,##0;* \-_ #,##0;\-</c:formatCode>
                <c:ptCount val="8"/>
                <c:pt idx="0">
                  <c:v>194</c:v>
                </c:pt>
                <c:pt idx="1">
                  <c:v>410</c:v>
                </c:pt>
                <c:pt idx="2">
                  <c:v>136</c:v>
                </c:pt>
                <c:pt idx="3">
                  <c:v>301</c:v>
                </c:pt>
                <c:pt idx="4">
                  <c:v>29</c:v>
                </c:pt>
                <c:pt idx="5">
                  <c:v>58</c:v>
                </c:pt>
                <c:pt idx="6">
                  <c:v>313</c:v>
                </c:pt>
                <c:pt idx="7">
                  <c:v>677</c:v>
                </c:pt>
              </c:numCache>
            </c:numRef>
          </c:val>
          <c:extLst>
            <c:ext xmlns:c16="http://schemas.microsoft.com/office/drawing/2014/chart" uri="{C3380CC4-5D6E-409C-BE32-E72D297353CC}">
              <c16:uniqueId val="{00000009-9F97-4290-B98B-F32F0B83CE62}"/>
            </c:ext>
          </c:extLst>
        </c:ser>
        <c:dLbls>
          <c:showLegendKey val="0"/>
          <c:showVal val="0"/>
          <c:showCatName val="0"/>
          <c:showSerName val="0"/>
          <c:showPercent val="0"/>
          <c:showBubbleSize val="0"/>
        </c:dLbls>
        <c:gapWidth val="150"/>
        <c:overlap val="100"/>
        <c:axId val="-986022592"/>
        <c:axId val="-986015520"/>
      </c:barChart>
      <c:catAx>
        <c:axId val="-986022592"/>
        <c:scaling>
          <c:orientation val="minMax"/>
        </c:scaling>
        <c:delete val="0"/>
        <c:axPos val="b"/>
        <c:numFmt formatCode="General" sourceLinked="1"/>
        <c:majorTickMark val="none"/>
        <c:minorTickMark val="none"/>
        <c:tickLblPos val="nextTo"/>
        <c:crossAx val="-986015520"/>
        <c:crosses val="autoZero"/>
        <c:auto val="1"/>
        <c:lblAlgn val="ctr"/>
        <c:lblOffset val="100"/>
        <c:noMultiLvlLbl val="0"/>
      </c:catAx>
      <c:valAx>
        <c:axId val="-986015520"/>
        <c:scaling>
          <c:orientation val="minMax"/>
          <c:min val="0"/>
        </c:scaling>
        <c:delete val="0"/>
        <c:axPos val="l"/>
        <c:majorGridlines>
          <c:spPr>
            <a:ln>
              <a:prstDash val="sysDot"/>
            </a:ln>
          </c:spPr>
        </c:majorGridlines>
        <c:numFmt formatCode="0%" sourceLinked="0"/>
        <c:majorTickMark val="none"/>
        <c:minorTickMark val="none"/>
        <c:tickLblPos val="nextTo"/>
        <c:crossAx val="-986022592"/>
        <c:crosses val="autoZero"/>
        <c:crossBetween val="between"/>
      </c:valAx>
    </c:plotArea>
    <c:legend>
      <c:legendPos val="r"/>
      <c:layout>
        <c:manualLayout>
          <c:xMode val="edge"/>
          <c:yMode val="edge"/>
          <c:x val="0.26274610206872973"/>
          <c:y val="0.92493298710001659"/>
          <c:w val="0.47665807582434738"/>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2017, Land Hessen</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'1.3_17'!$L$20</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'1.3_17'!$M$18:$T$19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'1.3_17'!$M$20:$T$20</c:f>
              <c:numCache>
                <c:formatCode>* #,##0;* \-_ #,##0;\-</c:formatCode>
                <c:ptCount val="8"/>
                <c:pt idx="0">
                  <c:v>30949</c:v>
                </c:pt>
                <c:pt idx="1">
                  <c:v>44671</c:v>
                </c:pt>
                <c:pt idx="2">
                  <c:v>47295</c:v>
                </c:pt>
                <c:pt idx="3">
                  <c:v>82800</c:v>
                </c:pt>
                <c:pt idx="4">
                  <c:v>8482</c:v>
                </c:pt>
                <c:pt idx="5">
                  <c:v>10915</c:v>
                </c:pt>
                <c:pt idx="6">
                  <c:v>30743</c:v>
                </c:pt>
                <c:pt idx="7">
                  <c:v>53909</c:v>
                </c:pt>
              </c:numCache>
            </c:numRef>
          </c:val>
          <c:extLst>
            <c:ext xmlns:c16="http://schemas.microsoft.com/office/drawing/2014/chart" uri="{C3380CC4-5D6E-409C-BE32-E72D297353CC}">
              <c16:uniqueId val="{00000000-3CFD-44CC-8035-648EA5D6CBA6}"/>
            </c:ext>
          </c:extLst>
        </c:ser>
        <c:ser>
          <c:idx val="1"/>
          <c:order val="1"/>
          <c:tx>
            <c:strRef>
              <c:f>'1.3_17'!$L$21</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FD-44CC-8035-648EA5D6CBA6}"/>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FD-44CC-8035-648EA5D6CBA6}"/>
                </c:ext>
              </c:extLst>
            </c:dLbl>
            <c:dLbl>
              <c:idx val="2"/>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FD-44CC-8035-648EA5D6CBA6}"/>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FD-44CC-8035-648EA5D6CBA6}"/>
                </c:ext>
              </c:extLst>
            </c:dLbl>
            <c:dLbl>
              <c:idx val="4"/>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FD-44CC-8035-648EA5D6CBA6}"/>
                </c:ext>
              </c:extLst>
            </c:dLbl>
            <c:dLbl>
              <c:idx val="5"/>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FD-44CC-8035-648EA5D6CBA6}"/>
                </c:ext>
              </c:extLst>
            </c:dLbl>
            <c:dLbl>
              <c:idx val="6"/>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FD-44CC-8035-648EA5D6CBA6}"/>
                </c:ext>
              </c:extLst>
            </c:dLbl>
            <c:dLbl>
              <c:idx val="7"/>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CFD-44CC-8035-648EA5D6CB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'1.3_17'!$M$18:$T$19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'1.3_17'!$M$21:$T$21</c:f>
              <c:numCache>
                <c:formatCode>* #,##0;* \-_ #,##0;\-</c:formatCode>
                <c:ptCount val="8"/>
                <c:pt idx="0">
                  <c:v>6415</c:v>
                </c:pt>
                <c:pt idx="1">
                  <c:v>10369</c:v>
                </c:pt>
                <c:pt idx="2">
                  <c:v>3509</c:v>
                </c:pt>
                <c:pt idx="3">
                  <c:v>6625</c:v>
                </c:pt>
                <c:pt idx="4">
                  <c:v>1047</c:v>
                </c:pt>
                <c:pt idx="5">
                  <c:v>1843</c:v>
                </c:pt>
                <c:pt idx="6">
                  <c:v>9638</c:v>
                </c:pt>
                <c:pt idx="7">
                  <c:v>18295</c:v>
                </c:pt>
              </c:numCache>
            </c:numRef>
          </c:val>
          <c:extLst>
            <c:ext xmlns:c16="http://schemas.microsoft.com/office/drawing/2014/chart" uri="{C3380CC4-5D6E-409C-BE32-E72D297353CC}">
              <c16:uniqueId val="{00000009-3CFD-44CC-8035-648EA5D6CBA6}"/>
            </c:ext>
          </c:extLst>
        </c:ser>
        <c:dLbls>
          <c:showLegendKey val="0"/>
          <c:showVal val="0"/>
          <c:showCatName val="0"/>
          <c:showSerName val="0"/>
          <c:showPercent val="0"/>
          <c:showBubbleSize val="0"/>
        </c:dLbls>
        <c:gapWidth val="150"/>
        <c:overlap val="100"/>
        <c:axId val="-986017696"/>
        <c:axId val="-986021504"/>
      </c:barChart>
      <c:catAx>
        <c:axId val="-986017696"/>
        <c:scaling>
          <c:orientation val="minMax"/>
        </c:scaling>
        <c:delete val="0"/>
        <c:axPos val="b"/>
        <c:numFmt formatCode="General" sourceLinked="1"/>
        <c:majorTickMark val="none"/>
        <c:minorTickMark val="none"/>
        <c:tickLblPos val="nextTo"/>
        <c:crossAx val="-986021504"/>
        <c:crosses val="autoZero"/>
        <c:auto val="1"/>
        <c:lblAlgn val="ctr"/>
        <c:lblOffset val="100"/>
        <c:noMultiLvlLbl val="0"/>
      </c:catAx>
      <c:valAx>
        <c:axId val="-986021504"/>
        <c:scaling>
          <c:orientation val="minMax"/>
          <c:min val="0"/>
        </c:scaling>
        <c:delete val="0"/>
        <c:axPos val="l"/>
        <c:majorGridlines>
          <c:spPr>
            <a:ln>
              <a:prstDash val="sysDot"/>
            </a:ln>
          </c:spPr>
        </c:majorGridlines>
        <c:numFmt formatCode="0%" sourceLinked="0"/>
        <c:majorTickMark val="none"/>
        <c:minorTickMark val="none"/>
        <c:tickLblPos val="nextTo"/>
        <c:crossAx val="-986017696"/>
        <c:crosses val="autoZero"/>
        <c:crossBetween val="between"/>
      </c:valAx>
    </c:plotArea>
    <c:legend>
      <c:legendPos val="r"/>
      <c:layout>
        <c:manualLayout>
          <c:xMode val="edge"/>
          <c:yMode val="edge"/>
          <c:x val="0.25922569935168366"/>
          <c:y val="0.92493298710001659"/>
          <c:w val="0.49230751284294616"/>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2016, Wetteraukreis</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'1.3_16'!$A$20</c:f>
              <c:strCache>
                <c:ptCount val="1"/>
                <c:pt idx="0">
                  <c:v>Deutsche</c:v>
                </c:pt>
              </c:strCache>
            </c:strRef>
          </c:tx>
          <c:spPr>
            <a:solidFill>
              <a:srgbClr val="009999"/>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'1.3_16'!$B$18:$I$19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'1.3_16'!$B$20:$I$20</c:f>
              <c:numCache>
                <c:formatCode>* #,##0;* \-_ #,##0;\-</c:formatCode>
                <c:ptCount val="8"/>
                <c:pt idx="0">
                  <c:v>1472</c:v>
                </c:pt>
                <c:pt idx="1">
                  <c:v>2160</c:v>
                </c:pt>
                <c:pt idx="2">
                  <c:v>2444</c:v>
                </c:pt>
                <c:pt idx="3">
                  <c:v>4367</c:v>
                </c:pt>
                <c:pt idx="4">
                  <c:v>374</c:v>
                </c:pt>
                <c:pt idx="5">
                  <c:v>445</c:v>
                </c:pt>
                <c:pt idx="6">
                  <c:v>1732</c:v>
                </c:pt>
                <c:pt idx="7">
                  <c:v>2981</c:v>
                </c:pt>
              </c:numCache>
            </c:numRef>
          </c:val>
          <c:extLst>
            <c:ext xmlns:c16="http://schemas.microsoft.com/office/drawing/2014/chart" uri="{C3380CC4-5D6E-409C-BE32-E72D297353CC}">
              <c16:uniqueId val="{00000000-9F97-4290-B98B-F32F0B83CE62}"/>
            </c:ext>
          </c:extLst>
        </c:ser>
        <c:ser>
          <c:idx val="1"/>
          <c:order val="1"/>
          <c:tx>
            <c:strRef>
              <c:f>'1.3_16'!$A$21</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97-4290-B98B-F32F0B83CE62}"/>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97-4290-B98B-F32F0B83CE62}"/>
                </c:ext>
              </c:extLst>
            </c:dLbl>
            <c:dLbl>
              <c:idx val="2"/>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97-4290-B98B-F32F0B83CE62}"/>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97-4290-B98B-F32F0B83CE62}"/>
                </c:ext>
              </c:extLst>
            </c:dLbl>
            <c:dLbl>
              <c:idx val="4"/>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97-4290-B98B-F32F0B83CE62}"/>
                </c:ext>
              </c:extLst>
            </c:dLbl>
            <c:dLbl>
              <c:idx val="5"/>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F97-4290-B98B-F32F0B83CE62}"/>
                </c:ext>
              </c:extLst>
            </c:dLbl>
            <c:dLbl>
              <c:idx val="6"/>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97-4290-B98B-F32F0B83CE62}"/>
                </c:ext>
              </c:extLst>
            </c:dLbl>
            <c:dLbl>
              <c:idx val="7"/>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97-4290-B98B-F32F0B83CE6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'1.3_16'!$B$18:$I$19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'1.3_16'!$B$21:$I$21</c:f>
              <c:numCache>
                <c:formatCode>* #,##0;* \-_ #,##0;\-</c:formatCode>
                <c:ptCount val="8"/>
                <c:pt idx="0">
                  <c:v>210</c:v>
                </c:pt>
                <c:pt idx="1">
                  <c:v>402</c:v>
                </c:pt>
                <c:pt idx="2">
                  <c:v>120</c:v>
                </c:pt>
                <c:pt idx="3">
                  <c:v>333</c:v>
                </c:pt>
                <c:pt idx="4">
                  <c:v>31</c:v>
                </c:pt>
                <c:pt idx="5">
                  <c:v>50</c:v>
                </c:pt>
                <c:pt idx="6">
                  <c:v>275</c:v>
                </c:pt>
                <c:pt idx="7">
                  <c:v>663</c:v>
                </c:pt>
              </c:numCache>
            </c:numRef>
          </c:val>
          <c:extLst>
            <c:ext xmlns:c16="http://schemas.microsoft.com/office/drawing/2014/chart" uri="{C3380CC4-5D6E-409C-BE32-E72D297353CC}">
              <c16:uniqueId val="{00000009-9F97-4290-B98B-F32F0B83CE62}"/>
            </c:ext>
          </c:extLst>
        </c:ser>
        <c:dLbls>
          <c:showLegendKey val="0"/>
          <c:showVal val="0"/>
          <c:showCatName val="0"/>
          <c:showSerName val="0"/>
          <c:showPercent val="0"/>
          <c:showBubbleSize val="0"/>
        </c:dLbls>
        <c:gapWidth val="150"/>
        <c:overlap val="100"/>
        <c:axId val="-986024768"/>
        <c:axId val="-986019328"/>
      </c:barChart>
      <c:catAx>
        <c:axId val="-986024768"/>
        <c:scaling>
          <c:orientation val="minMax"/>
        </c:scaling>
        <c:delete val="0"/>
        <c:axPos val="b"/>
        <c:numFmt formatCode="General" sourceLinked="1"/>
        <c:majorTickMark val="none"/>
        <c:minorTickMark val="none"/>
        <c:tickLblPos val="nextTo"/>
        <c:crossAx val="-986019328"/>
        <c:crosses val="autoZero"/>
        <c:auto val="1"/>
        <c:lblAlgn val="ctr"/>
        <c:lblOffset val="100"/>
        <c:noMultiLvlLbl val="0"/>
      </c:catAx>
      <c:valAx>
        <c:axId val="-986019328"/>
        <c:scaling>
          <c:orientation val="minMax"/>
          <c:min val="0"/>
        </c:scaling>
        <c:delete val="0"/>
        <c:axPos val="l"/>
        <c:majorGridlines>
          <c:spPr>
            <a:ln>
              <a:prstDash val="sysDot"/>
            </a:ln>
          </c:spPr>
        </c:majorGridlines>
        <c:numFmt formatCode="0%" sourceLinked="0"/>
        <c:majorTickMark val="none"/>
        <c:minorTickMark val="none"/>
        <c:tickLblPos val="nextTo"/>
        <c:crossAx val="-986024768"/>
        <c:crosses val="autoZero"/>
        <c:crossBetween val="between"/>
      </c:valAx>
    </c:plotArea>
    <c:legend>
      <c:legendPos val="r"/>
      <c:layout>
        <c:manualLayout>
          <c:xMode val="edge"/>
          <c:yMode val="edge"/>
          <c:x val="0.26274610206872973"/>
          <c:y val="0.92493298710001659"/>
          <c:w val="0.47665807582434738"/>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Altersklassen und Staatsangehörigkeit, 2018,</a:t>
            </a:r>
            <a:r>
              <a:rPr lang="de-DE" sz="800" baseline="0"/>
              <a:t> </a:t>
            </a:r>
            <a:r>
              <a:rPr lang="de-DE" sz="800"/>
              <a:t>Land Hessen</a:t>
            </a:r>
          </a:p>
        </c:rich>
      </c:tx>
      <c:layout>
        <c:manualLayout>
          <c:xMode val="edge"/>
          <c:yMode val="edge"/>
          <c:x val="0.16125887170312431"/>
          <c:y val="3.6806164451604839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'1.1_18'!$M$24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'1.1_18'!$N$23:$Q$23</c:f>
              <c:strCache>
                <c:ptCount val="4"/>
                <c:pt idx="0">
                  <c:v>unter 25 Jahre</c:v>
                </c:pt>
                <c:pt idx="1">
                  <c:v>25 bis unter 50 Jahre</c:v>
                </c:pt>
                <c:pt idx="2">
                  <c:v>50 bis unter 65 Jahre</c:v>
                </c:pt>
                <c:pt idx="3">
                  <c:v>65 Jahre und älter</c:v>
                </c:pt>
              </c:strCache>
            </c:strRef>
          </c:cat>
          <c:val>
            <c:numRef>
              <c:f>'1.1_18'!$N$24:$Q$24</c:f>
              <c:numCache>
                <c:formatCode>* #,##0;* \-_ #,##0;\-</c:formatCode>
                <c:ptCount val="4"/>
                <c:pt idx="0">
                  <c:v>76665</c:v>
                </c:pt>
                <c:pt idx="1">
                  <c:v>74615</c:v>
                </c:pt>
                <c:pt idx="2">
                  <c:v>81383</c:v>
                </c:pt>
                <c:pt idx="3">
                  <c:v>72157</c:v>
                </c:pt>
              </c:numCache>
            </c:numRef>
          </c:val>
          <c:extLst>
            <c:ext xmlns:c16="http://schemas.microsoft.com/office/drawing/2014/chart" uri="{C3380CC4-5D6E-409C-BE32-E72D297353CC}">
              <c16:uniqueId val="{00000000-99D4-4131-8399-2938D18D456C}"/>
            </c:ext>
          </c:extLst>
        </c:ser>
        <c:ser>
          <c:idx val="1"/>
          <c:order val="1"/>
          <c:tx>
            <c:strRef>
              <c:f>'1.1_18'!$M$25</c:f>
              <c:strCache>
                <c:ptCount val="1"/>
                <c:pt idx="0">
                  <c:v>Ausländer</c:v>
                </c:pt>
              </c:strCache>
            </c:strRef>
          </c:tx>
          <c:spPr>
            <a:solidFill>
              <a:schemeClr val="bg1">
                <a:lumMod val="75000"/>
              </a:schemeClr>
            </a:solidFill>
          </c:spPr>
          <c:invertIfNegative val="0"/>
          <c:dLbls>
            <c:dLbl>
              <c:idx val="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D4-4131-8399-2938D18D456C}"/>
                </c:ext>
              </c:extLst>
            </c:dLbl>
            <c:dLbl>
              <c:idx val="1"/>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D4-4131-8399-2938D18D456C}"/>
                </c:ext>
              </c:extLst>
            </c:dLbl>
            <c:dLbl>
              <c:idx val="2"/>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D4-4131-8399-2938D18D456C}"/>
                </c:ext>
              </c:extLst>
            </c:dLbl>
            <c:dLbl>
              <c:idx val="3"/>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D4-4131-8399-2938D18D456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'1.1_18'!$N$23:$Q$23</c:f>
              <c:strCache>
                <c:ptCount val="4"/>
                <c:pt idx="0">
                  <c:v>unter 25 Jahre</c:v>
                </c:pt>
                <c:pt idx="1">
                  <c:v>25 bis unter 50 Jahre</c:v>
                </c:pt>
                <c:pt idx="2">
                  <c:v>50 bis unter 65 Jahre</c:v>
                </c:pt>
                <c:pt idx="3">
                  <c:v>65 Jahre und älter</c:v>
                </c:pt>
              </c:strCache>
            </c:strRef>
          </c:cat>
          <c:val>
            <c:numRef>
              <c:f>'1.1_18'!$N$25:$Q$25</c:f>
              <c:numCache>
                <c:formatCode>* #,##0;* \-_ #,##0;\-</c:formatCode>
                <c:ptCount val="4"/>
                <c:pt idx="0">
                  <c:v>10632</c:v>
                </c:pt>
                <c:pt idx="1">
                  <c:v>32327</c:v>
                </c:pt>
                <c:pt idx="2">
                  <c:v>11442</c:v>
                </c:pt>
                <c:pt idx="3">
                  <c:v>4569</c:v>
                </c:pt>
              </c:numCache>
            </c:numRef>
          </c:val>
          <c:extLst>
            <c:ext xmlns:c16="http://schemas.microsoft.com/office/drawing/2014/chart" uri="{C3380CC4-5D6E-409C-BE32-E72D297353CC}">
              <c16:uniqueId val="{00000005-99D4-4131-8399-2938D18D456C}"/>
            </c:ext>
          </c:extLst>
        </c:ser>
        <c:dLbls>
          <c:showLegendKey val="0"/>
          <c:showVal val="0"/>
          <c:showCatName val="0"/>
          <c:showSerName val="0"/>
          <c:showPercent val="0"/>
          <c:showBubbleSize val="0"/>
        </c:dLbls>
        <c:gapWidth val="150"/>
        <c:overlap val="100"/>
        <c:axId val="342583152"/>
        <c:axId val="342575704"/>
      </c:barChart>
      <c:catAx>
        <c:axId val="342583152"/>
        <c:scaling>
          <c:orientation val="minMax"/>
        </c:scaling>
        <c:delete val="0"/>
        <c:axPos val="b"/>
        <c:numFmt formatCode="General" sourceLinked="1"/>
        <c:majorTickMark val="none"/>
        <c:minorTickMark val="none"/>
        <c:tickLblPos val="nextTo"/>
        <c:crossAx val="342575704"/>
        <c:crosses val="autoZero"/>
        <c:auto val="1"/>
        <c:lblAlgn val="ctr"/>
        <c:lblOffset val="100"/>
        <c:noMultiLvlLbl val="0"/>
      </c:catAx>
      <c:valAx>
        <c:axId val="342575704"/>
        <c:scaling>
          <c:orientation val="minMax"/>
          <c:min val="0"/>
        </c:scaling>
        <c:delete val="0"/>
        <c:axPos val="l"/>
        <c:majorGridlines>
          <c:spPr>
            <a:ln>
              <a:prstDash val="sysDot"/>
            </a:ln>
          </c:spPr>
        </c:majorGridlines>
        <c:numFmt formatCode="0%" sourceLinked="0"/>
        <c:majorTickMark val="none"/>
        <c:minorTickMark val="none"/>
        <c:tickLblPos val="nextTo"/>
        <c:crossAx val="342583152"/>
        <c:crosses val="autoZero"/>
        <c:crossBetween val="between"/>
      </c:valAx>
    </c:plotArea>
    <c:legend>
      <c:legendPos val="r"/>
      <c:layout>
        <c:manualLayout>
          <c:xMode val="edge"/>
          <c:yMode val="edge"/>
          <c:x val="0.34767025089605735"/>
          <c:y val="0.90196081690316465"/>
          <c:w val="0.34647550776583141"/>
          <c:h val="8.4398922430210743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2016, Land Hessen</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'1.3_16'!$L$20</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'1.3_16'!$M$18:$T$19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'1.3_16'!$M$20:$T$20</c:f>
              <c:numCache>
                <c:formatCode>* #,##0;* \-_ #,##0;\-</c:formatCode>
                <c:ptCount val="8"/>
                <c:pt idx="0">
                  <c:v>30561</c:v>
                </c:pt>
                <c:pt idx="1">
                  <c:v>44572</c:v>
                </c:pt>
                <c:pt idx="2">
                  <c:v>46000</c:v>
                </c:pt>
                <c:pt idx="3">
                  <c:v>83497</c:v>
                </c:pt>
                <c:pt idx="4">
                  <c:v>8073</c:v>
                </c:pt>
                <c:pt idx="5">
                  <c:v>10344</c:v>
                </c:pt>
                <c:pt idx="6">
                  <c:v>32716</c:v>
                </c:pt>
                <c:pt idx="7">
                  <c:v>58483</c:v>
                </c:pt>
              </c:numCache>
            </c:numRef>
          </c:val>
          <c:extLst>
            <c:ext xmlns:c16="http://schemas.microsoft.com/office/drawing/2014/chart" uri="{C3380CC4-5D6E-409C-BE32-E72D297353CC}">
              <c16:uniqueId val="{00000000-3CFD-44CC-8035-648EA5D6CBA6}"/>
            </c:ext>
          </c:extLst>
        </c:ser>
        <c:ser>
          <c:idx val="1"/>
          <c:order val="1"/>
          <c:tx>
            <c:strRef>
              <c:f>'1.3_16'!$L$21</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FD-44CC-8035-648EA5D6CBA6}"/>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FD-44CC-8035-648EA5D6CBA6}"/>
                </c:ext>
              </c:extLst>
            </c:dLbl>
            <c:dLbl>
              <c:idx val="2"/>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FD-44CC-8035-648EA5D6CBA6}"/>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FD-44CC-8035-648EA5D6CBA6}"/>
                </c:ext>
              </c:extLst>
            </c:dLbl>
            <c:dLbl>
              <c:idx val="4"/>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FD-44CC-8035-648EA5D6CBA6}"/>
                </c:ext>
              </c:extLst>
            </c:dLbl>
            <c:dLbl>
              <c:idx val="5"/>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FD-44CC-8035-648EA5D6CBA6}"/>
                </c:ext>
              </c:extLst>
            </c:dLbl>
            <c:dLbl>
              <c:idx val="6"/>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FD-44CC-8035-648EA5D6CBA6}"/>
                </c:ext>
              </c:extLst>
            </c:dLbl>
            <c:dLbl>
              <c:idx val="7"/>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CFD-44CC-8035-648EA5D6CB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'1.3_16'!$M$18:$T$19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'1.3_16'!$M$21:$T$21</c:f>
              <c:numCache>
                <c:formatCode>* #,##0;* \-_ #,##0;\-</c:formatCode>
                <c:ptCount val="8"/>
                <c:pt idx="0">
                  <c:v>6203</c:v>
                </c:pt>
                <c:pt idx="1">
                  <c:v>10205</c:v>
                </c:pt>
                <c:pt idx="2">
                  <c:v>3561</c:v>
                </c:pt>
                <c:pt idx="3">
                  <c:v>6543</c:v>
                </c:pt>
                <c:pt idx="4">
                  <c:v>975</c:v>
                </c:pt>
                <c:pt idx="5">
                  <c:v>1769</c:v>
                </c:pt>
                <c:pt idx="6">
                  <c:v>9228</c:v>
                </c:pt>
                <c:pt idx="7">
                  <c:v>18685</c:v>
                </c:pt>
              </c:numCache>
            </c:numRef>
          </c:val>
          <c:extLst>
            <c:ext xmlns:c16="http://schemas.microsoft.com/office/drawing/2014/chart" uri="{C3380CC4-5D6E-409C-BE32-E72D297353CC}">
              <c16:uniqueId val="{00000009-3CFD-44CC-8035-648EA5D6CBA6}"/>
            </c:ext>
          </c:extLst>
        </c:ser>
        <c:dLbls>
          <c:showLegendKey val="0"/>
          <c:showVal val="0"/>
          <c:showCatName val="0"/>
          <c:showSerName val="0"/>
          <c:showPercent val="0"/>
          <c:showBubbleSize val="0"/>
        </c:dLbls>
        <c:gapWidth val="150"/>
        <c:overlap val="100"/>
        <c:axId val="-986018784"/>
        <c:axId val="-986018240"/>
      </c:barChart>
      <c:catAx>
        <c:axId val="-986018784"/>
        <c:scaling>
          <c:orientation val="minMax"/>
        </c:scaling>
        <c:delete val="0"/>
        <c:axPos val="b"/>
        <c:numFmt formatCode="General" sourceLinked="1"/>
        <c:majorTickMark val="none"/>
        <c:minorTickMark val="none"/>
        <c:tickLblPos val="nextTo"/>
        <c:crossAx val="-986018240"/>
        <c:crosses val="autoZero"/>
        <c:auto val="1"/>
        <c:lblAlgn val="ctr"/>
        <c:lblOffset val="100"/>
        <c:noMultiLvlLbl val="0"/>
      </c:catAx>
      <c:valAx>
        <c:axId val="-986018240"/>
        <c:scaling>
          <c:orientation val="minMax"/>
          <c:min val="0"/>
        </c:scaling>
        <c:delete val="0"/>
        <c:axPos val="l"/>
        <c:majorGridlines>
          <c:spPr>
            <a:ln>
              <a:prstDash val="sysDot"/>
            </a:ln>
          </c:spPr>
        </c:majorGridlines>
        <c:numFmt formatCode="0%" sourceLinked="0"/>
        <c:majorTickMark val="none"/>
        <c:minorTickMark val="none"/>
        <c:tickLblPos val="nextTo"/>
        <c:crossAx val="-986018784"/>
        <c:crosses val="autoZero"/>
        <c:crossBetween val="between"/>
      </c:valAx>
    </c:plotArea>
    <c:legend>
      <c:legendPos val="r"/>
      <c:layout>
        <c:manualLayout>
          <c:xMode val="edge"/>
          <c:yMode val="edge"/>
          <c:x val="0.25922569935168366"/>
          <c:y val="0.92493298710001659"/>
          <c:w val="0.49230751284294616"/>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2015, Wetteraukreis</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'1.3_15'!$A$20</c:f>
              <c:strCache>
                <c:ptCount val="1"/>
                <c:pt idx="0">
                  <c:v>Deutsche</c:v>
                </c:pt>
              </c:strCache>
            </c:strRef>
          </c:tx>
          <c:spPr>
            <a:solidFill>
              <a:srgbClr val="009999"/>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'1.3_15'!$B$18:$I$19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'1.3_15'!$B$20:$I$20</c:f>
              <c:numCache>
                <c:formatCode>* #,##0;* \-_ #,##0;\-</c:formatCode>
                <c:ptCount val="8"/>
                <c:pt idx="0">
                  <c:v>1423</c:v>
                </c:pt>
                <c:pt idx="1">
                  <c:v>2131</c:v>
                </c:pt>
                <c:pt idx="2">
                  <c:v>2306</c:v>
                </c:pt>
                <c:pt idx="3">
                  <c:v>4373</c:v>
                </c:pt>
                <c:pt idx="4">
                  <c:v>325</c:v>
                </c:pt>
                <c:pt idx="5">
                  <c:v>448</c:v>
                </c:pt>
                <c:pt idx="6">
                  <c:v>1776</c:v>
                </c:pt>
                <c:pt idx="7">
                  <c:v>3293</c:v>
                </c:pt>
              </c:numCache>
            </c:numRef>
          </c:val>
          <c:extLst>
            <c:ext xmlns:c16="http://schemas.microsoft.com/office/drawing/2014/chart" uri="{C3380CC4-5D6E-409C-BE32-E72D297353CC}">
              <c16:uniqueId val="{00000000-9F97-4290-B98B-F32F0B83CE62}"/>
            </c:ext>
          </c:extLst>
        </c:ser>
        <c:ser>
          <c:idx val="1"/>
          <c:order val="1"/>
          <c:tx>
            <c:strRef>
              <c:f>'1.3_15'!$A$21</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97-4290-B98B-F32F0B83CE62}"/>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97-4290-B98B-F32F0B83CE62}"/>
                </c:ext>
              </c:extLst>
            </c:dLbl>
            <c:dLbl>
              <c:idx val="2"/>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97-4290-B98B-F32F0B83CE62}"/>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97-4290-B98B-F32F0B83CE62}"/>
                </c:ext>
              </c:extLst>
            </c:dLbl>
            <c:dLbl>
              <c:idx val="4"/>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97-4290-B98B-F32F0B83CE62}"/>
                </c:ext>
              </c:extLst>
            </c:dLbl>
            <c:dLbl>
              <c:idx val="5"/>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F97-4290-B98B-F32F0B83CE62}"/>
                </c:ext>
              </c:extLst>
            </c:dLbl>
            <c:dLbl>
              <c:idx val="6"/>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97-4290-B98B-F32F0B83CE62}"/>
                </c:ext>
              </c:extLst>
            </c:dLbl>
            <c:dLbl>
              <c:idx val="7"/>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97-4290-B98B-F32F0B83CE6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'1.3_15'!$B$18:$I$19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'1.3_15'!$B$21:$I$21</c:f>
              <c:numCache>
                <c:formatCode>* #,##0;* \-_ #,##0;\-</c:formatCode>
                <c:ptCount val="8"/>
                <c:pt idx="0">
                  <c:v>200</c:v>
                </c:pt>
                <c:pt idx="1">
                  <c:v>386</c:v>
                </c:pt>
                <c:pt idx="2">
                  <c:v>119</c:v>
                </c:pt>
                <c:pt idx="3">
                  <c:v>306</c:v>
                </c:pt>
                <c:pt idx="4">
                  <c:v>19</c:v>
                </c:pt>
                <c:pt idx="5">
                  <c:v>45</c:v>
                </c:pt>
                <c:pt idx="6">
                  <c:v>282</c:v>
                </c:pt>
                <c:pt idx="7">
                  <c:v>684</c:v>
                </c:pt>
              </c:numCache>
            </c:numRef>
          </c:val>
          <c:extLst>
            <c:ext xmlns:c16="http://schemas.microsoft.com/office/drawing/2014/chart" uri="{C3380CC4-5D6E-409C-BE32-E72D297353CC}">
              <c16:uniqueId val="{00000009-9F97-4290-B98B-F32F0B83CE62}"/>
            </c:ext>
          </c:extLst>
        </c:ser>
        <c:dLbls>
          <c:showLegendKey val="0"/>
          <c:showVal val="0"/>
          <c:showCatName val="0"/>
          <c:showSerName val="0"/>
          <c:showPercent val="0"/>
          <c:showBubbleSize val="0"/>
        </c:dLbls>
        <c:gapWidth val="150"/>
        <c:overlap val="100"/>
        <c:axId val="-986014976"/>
        <c:axId val="-986014432"/>
      </c:barChart>
      <c:catAx>
        <c:axId val="-986014976"/>
        <c:scaling>
          <c:orientation val="minMax"/>
        </c:scaling>
        <c:delete val="0"/>
        <c:axPos val="b"/>
        <c:numFmt formatCode="General" sourceLinked="1"/>
        <c:majorTickMark val="none"/>
        <c:minorTickMark val="none"/>
        <c:tickLblPos val="nextTo"/>
        <c:crossAx val="-986014432"/>
        <c:crosses val="autoZero"/>
        <c:auto val="1"/>
        <c:lblAlgn val="ctr"/>
        <c:lblOffset val="100"/>
        <c:noMultiLvlLbl val="0"/>
      </c:catAx>
      <c:valAx>
        <c:axId val="-986014432"/>
        <c:scaling>
          <c:orientation val="minMax"/>
          <c:min val="0"/>
        </c:scaling>
        <c:delete val="0"/>
        <c:axPos val="l"/>
        <c:majorGridlines>
          <c:spPr>
            <a:ln>
              <a:prstDash val="sysDot"/>
            </a:ln>
          </c:spPr>
        </c:majorGridlines>
        <c:numFmt formatCode="0%" sourceLinked="0"/>
        <c:majorTickMark val="none"/>
        <c:minorTickMark val="none"/>
        <c:tickLblPos val="nextTo"/>
        <c:crossAx val="-986014976"/>
        <c:crosses val="autoZero"/>
        <c:crossBetween val="between"/>
      </c:valAx>
    </c:plotArea>
    <c:legend>
      <c:legendPos val="r"/>
      <c:layout>
        <c:manualLayout>
          <c:xMode val="edge"/>
          <c:yMode val="edge"/>
          <c:x val="0.26274610206872973"/>
          <c:y val="0.92493298710001659"/>
          <c:w val="0.47665807582434738"/>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2015, Land Hessen</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'1.3_15'!$L$20</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'1.3_15'!$M$18:$T$19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'1.3_15'!$M$20:$T$20</c:f>
              <c:numCache>
                <c:formatCode>* #,##0;* \-_ #,##0;\-</c:formatCode>
                <c:ptCount val="8"/>
                <c:pt idx="0">
                  <c:v>29551</c:v>
                </c:pt>
                <c:pt idx="1">
                  <c:v>43754</c:v>
                </c:pt>
                <c:pt idx="2">
                  <c:v>43961</c:v>
                </c:pt>
                <c:pt idx="3">
                  <c:v>83062</c:v>
                </c:pt>
                <c:pt idx="4">
                  <c:v>7459</c:v>
                </c:pt>
                <c:pt idx="5">
                  <c:v>9827</c:v>
                </c:pt>
                <c:pt idx="6">
                  <c:v>34742</c:v>
                </c:pt>
                <c:pt idx="7">
                  <c:v>63334</c:v>
                </c:pt>
              </c:numCache>
            </c:numRef>
          </c:val>
          <c:extLst>
            <c:ext xmlns:c16="http://schemas.microsoft.com/office/drawing/2014/chart" uri="{C3380CC4-5D6E-409C-BE32-E72D297353CC}">
              <c16:uniqueId val="{00000000-3CFD-44CC-8035-648EA5D6CBA6}"/>
            </c:ext>
          </c:extLst>
        </c:ser>
        <c:ser>
          <c:idx val="1"/>
          <c:order val="1"/>
          <c:tx>
            <c:strRef>
              <c:f>'1.3_15'!$L$21</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FD-44CC-8035-648EA5D6CBA6}"/>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FD-44CC-8035-648EA5D6CBA6}"/>
                </c:ext>
              </c:extLst>
            </c:dLbl>
            <c:dLbl>
              <c:idx val="2"/>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FD-44CC-8035-648EA5D6CBA6}"/>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FD-44CC-8035-648EA5D6CBA6}"/>
                </c:ext>
              </c:extLst>
            </c:dLbl>
            <c:dLbl>
              <c:idx val="4"/>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FD-44CC-8035-648EA5D6CBA6}"/>
                </c:ext>
              </c:extLst>
            </c:dLbl>
            <c:dLbl>
              <c:idx val="5"/>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FD-44CC-8035-648EA5D6CBA6}"/>
                </c:ext>
              </c:extLst>
            </c:dLbl>
            <c:dLbl>
              <c:idx val="6"/>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FD-44CC-8035-648EA5D6CBA6}"/>
                </c:ext>
              </c:extLst>
            </c:dLbl>
            <c:dLbl>
              <c:idx val="7"/>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CFD-44CC-8035-648EA5D6CB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'1.3_15'!$M$18:$T$19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'1.3_15'!$M$21:$T$21</c:f>
              <c:numCache>
                <c:formatCode>* #,##0;* \-_ #,##0;\-</c:formatCode>
                <c:ptCount val="8"/>
                <c:pt idx="0">
                  <c:v>6052</c:v>
                </c:pt>
                <c:pt idx="1">
                  <c:v>9903</c:v>
                </c:pt>
                <c:pt idx="2">
                  <c:v>3323</c:v>
                </c:pt>
                <c:pt idx="3">
                  <c:v>6280</c:v>
                </c:pt>
                <c:pt idx="4">
                  <c:v>915</c:v>
                </c:pt>
                <c:pt idx="5">
                  <c:v>1578</c:v>
                </c:pt>
                <c:pt idx="6">
                  <c:v>9389</c:v>
                </c:pt>
                <c:pt idx="7">
                  <c:v>19024</c:v>
                </c:pt>
              </c:numCache>
            </c:numRef>
          </c:val>
          <c:extLst>
            <c:ext xmlns:c16="http://schemas.microsoft.com/office/drawing/2014/chart" uri="{C3380CC4-5D6E-409C-BE32-E72D297353CC}">
              <c16:uniqueId val="{00000009-3CFD-44CC-8035-648EA5D6CBA6}"/>
            </c:ext>
          </c:extLst>
        </c:ser>
        <c:dLbls>
          <c:showLegendKey val="0"/>
          <c:showVal val="0"/>
          <c:showCatName val="0"/>
          <c:showSerName val="0"/>
          <c:showPercent val="0"/>
          <c:showBubbleSize val="0"/>
        </c:dLbls>
        <c:gapWidth val="150"/>
        <c:overlap val="100"/>
        <c:axId val="-986013888"/>
        <c:axId val="-986011168"/>
      </c:barChart>
      <c:catAx>
        <c:axId val="-986013888"/>
        <c:scaling>
          <c:orientation val="minMax"/>
        </c:scaling>
        <c:delete val="0"/>
        <c:axPos val="b"/>
        <c:numFmt formatCode="General" sourceLinked="1"/>
        <c:majorTickMark val="none"/>
        <c:minorTickMark val="none"/>
        <c:tickLblPos val="nextTo"/>
        <c:crossAx val="-986011168"/>
        <c:crosses val="autoZero"/>
        <c:auto val="1"/>
        <c:lblAlgn val="ctr"/>
        <c:lblOffset val="100"/>
        <c:noMultiLvlLbl val="0"/>
      </c:catAx>
      <c:valAx>
        <c:axId val="-986011168"/>
        <c:scaling>
          <c:orientation val="minMax"/>
          <c:min val="0"/>
        </c:scaling>
        <c:delete val="0"/>
        <c:axPos val="l"/>
        <c:majorGridlines>
          <c:spPr>
            <a:ln>
              <a:prstDash val="sysDot"/>
            </a:ln>
          </c:spPr>
        </c:majorGridlines>
        <c:numFmt formatCode="0%" sourceLinked="0"/>
        <c:majorTickMark val="none"/>
        <c:minorTickMark val="none"/>
        <c:tickLblPos val="nextTo"/>
        <c:crossAx val="-986013888"/>
        <c:crosses val="autoZero"/>
        <c:crossBetween val="between"/>
      </c:valAx>
    </c:plotArea>
    <c:legend>
      <c:legendPos val="r"/>
      <c:layout>
        <c:manualLayout>
          <c:xMode val="edge"/>
          <c:yMode val="edge"/>
          <c:x val="0.25922569935168366"/>
          <c:y val="0.92493298710001659"/>
          <c:w val="0.49230751284294616"/>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2014, Wetteraukreis</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'1.3_14'!$A$20</c:f>
              <c:strCache>
                <c:ptCount val="1"/>
                <c:pt idx="0">
                  <c:v>Deutsche</c:v>
                </c:pt>
              </c:strCache>
            </c:strRef>
          </c:tx>
          <c:spPr>
            <a:solidFill>
              <a:srgbClr val="009999"/>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'1.3_14'!$B$18:$I$19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'1.3_14'!$B$20:$I$20</c:f>
              <c:numCache>
                <c:formatCode>* #,##0;* \-_ #,##0;\-</c:formatCode>
                <c:ptCount val="8"/>
                <c:pt idx="0">
                  <c:v>1375</c:v>
                </c:pt>
                <c:pt idx="1">
                  <c:v>2133</c:v>
                </c:pt>
                <c:pt idx="2">
                  <c:v>2227</c:v>
                </c:pt>
                <c:pt idx="3">
                  <c:v>4460</c:v>
                </c:pt>
                <c:pt idx="4">
                  <c:v>312</c:v>
                </c:pt>
                <c:pt idx="5">
                  <c:v>420</c:v>
                </c:pt>
                <c:pt idx="6">
                  <c:v>1857</c:v>
                </c:pt>
                <c:pt idx="7">
                  <c:v>3625</c:v>
                </c:pt>
              </c:numCache>
            </c:numRef>
          </c:val>
          <c:extLst>
            <c:ext xmlns:c16="http://schemas.microsoft.com/office/drawing/2014/chart" uri="{C3380CC4-5D6E-409C-BE32-E72D297353CC}">
              <c16:uniqueId val="{00000000-9F97-4290-B98B-F32F0B83CE62}"/>
            </c:ext>
          </c:extLst>
        </c:ser>
        <c:ser>
          <c:idx val="1"/>
          <c:order val="1"/>
          <c:tx>
            <c:strRef>
              <c:f>'1.3_14'!$A$21</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97-4290-B98B-F32F0B83CE62}"/>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97-4290-B98B-F32F0B83CE62}"/>
                </c:ext>
              </c:extLst>
            </c:dLbl>
            <c:dLbl>
              <c:idx val="2"/>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97-4290-B98B-F32F0B83CE62}"/>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97-4290-B98B-F32F0B83CE62}"/>
                </c:ext>
              </c:extLst>
            </c:dLbl>
            <c:dLbl>
              <c:idx val="4"/>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97-4290-B98B-F32F0B83CE62}"/>
                </c:ext>
              </c:extLst>
            </c:dLbl>
            <c:dLbl>
              <c:idx val="5"/>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F97-4290-B98B-F32F0B83CE62}"/>
                </c:ext>
              </c:extLst>
            </c:dLbl>
            <c:dLbl>
              <c:idx val="6"/>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97-4290-B98B-F32F0B83CE62}"/>
                </c:ext>
              </c:extLst>
            </c:dLbl>
            <c:dLbl>
              <c:idx val="7"/>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97-4290-B98B-F32F0B83CE6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'1.3_14'!$B$18:$I$19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'1.3_14'!$B$21:$I$21</c:f>
              <c:numCache>
                <c:formatCode>* #,##0;* \-_ #,##0;\-</c:formatCode>
                <c:ptCount val="8"/>
                <c:pt idx="0">
                  <c:v>199</c:v>
                </c:pt>
                <c:pt idx="1">
                  <c:v>367</c:v>
                </c:pt>
                <c:pt idx="2">
                  <c:v>113</c:v>
                </c:pt>
                <c:pt idx="3">
                  <c:v>302</c:v>
                </c:pt>
                <c:pt idx="4">
                  <c:v>39</c:v>
                </c:pt>
                <c:pt idx="5">
                  <c:v>49</c:v>
                </c:pt>
                <c:pt idx="6">
                  <c:v>302</c:v>
                </c:pt>
                <c:pt idx="7">
                  <c:v>661</c:v>
                </c:pt>
              </c:numCache>
            </c:numRef>
          </c:val>
          <c:extLst>
            <c:ext xmlns:c16="http://schemas.microsoft.com/office/drawing/2014/chart" uri="{C3380CC4-5D6E-409C-BE32-E72D297353CC}">
              <c16:uniqueId val="{00000009-9F97-4290-B98B-F32F0B83CE62}"/>
            </c:ext>
          </c:extLst>
        </c:ser>
        <c:dLbls>
          <c:showLegendKey val="0"/>
          <c:showVal val="0"/>
          <c:showCatName val="0"/>
          <c:showSerName val="0"/>
          <c:showPercent val="0"/>
          <c:showBubbleSize val="0"/>
        </c:dLbls>
        <c:gapWidth val="150"/>
        <c:overlap val="100"/>
        <c:axId val="-983799040"/>
        <c:axId val="-983786528"/>
      </c:barChart>
      <c:catAx>
        <c:axId val="-983799040"/>
        <c:scaling>
          <c:orientation val="minMax"/>
        </c:scaling>
        <c:delete val="0"/>
        <c:axPos val="b"/>
        <c:numFmt formatCode="General" sourceLinked="1"/>
        <c:majorTickMark val="none"/>
        <c:minorTickMark val="none"/>
        <c:tickLblPos val="nextTo"/>
        <c:crossAx val="-983786528"/>
        <c:crosses val="autoZero"/>
        <c:auto val="1"/>
        <c:lblAlgn val="ctr"/>
        <c:lblOffset val="100"/>
        <c:noMultiLvlLbl val="0"/>
      </c:catAx>
      <c:valAx>
        <c:axId val="-983786528"/>
        <c:scaling>
          <c:orientation val="minMax"/>
          <c:min val="0"/>
        </c:scaling>
        <c:delete val="0"/>
        <c:axPos val="l"/>
        <c:majorGridlines>
          <c:spPr>
            <a:ln>
              <a:prstDash val="sysDot"/>
            </a:ln>
          </c:spPr>
        </c:majorGridlines>
        <c:numFmt formatCode="0%" sourceLinked="0"/>
        <c:majorTickMark val="none"/>
        <c:minorTickMark val="none"/>
        <c:tickLblPos val="nextTo"/>
        <c:crossAx val="-983799040"/>
        <c:crosses val="autoZero"/>
        <c:crossBetween val="between"/>
      </c:valAx>
    </c:plotArea>
    <c:legend>
      <c:legendPos val="r"/>
      <c:layout>
        <c:manualLayout>
          <c:xMode val="edge"/>
          <c:yMode val="edge"/>
          <c:x val="0.26274610206872973"/>
          <c:y val="0.92493298710001659"/>
          <c:w val="0.47665807582434738"/>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2014, Land Hessen</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'1.3_14'!$L$20</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'1.3_14'!$M$18:$T$19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'1.3_14'!$M$20:$T$20</c:f>
              <c:numCache>
                <c:formatCode>* #,##0;* \-_ #,##0;\-</c:formatCode>
                <c:ptCount val="8"/>
                <c:pt idx="0">
                  <c:v>29417</c:v>
                </c:pt>
                <c:pt idx="1">
                  <c:v>43381</c:v>
                </c:pt>
                <c:pt idx="2">
                  <c:v>42209</c:v>
                </c:pt>
                <c:pt idx="3">
                  <c:v>84184</c:v>
                </c:pt>
                <c:pt idx="4">
                  <c:v>7046</c:v>
                </c:pt>
                <c:pt idx="5">
                  <c:v>9400</c:v>
                </c:pt>
                <c:pt idx="6">
                  <c:v>38555</c:v>
                </c:pt>
                <c:pt idx="7">
                  <c:v>71452</c:v>
                </c:pt>
              </c:numCache>
            </c:numRef>
          </c:val>
          <c:extLst>
            <c:ext xmlns:c16="http://schemas.microsoft.com/office/drawing/2014/chart" uri="{C3380CC4-5D6E-409C-BE32-E72D297353CC}">
              <c16:uniqueId val="{00000000-3CFD-44CC-8035-648EA5D6CBA6}"/>
            </c:ext>
          </c:extLst>
        </c:ser>
        <c:ser>
          <c:idx val="1"/>
          <c:order val="1"/>
          <c:tx>
            <c:strRef>
              <c:f>'1.3_14'!$L$21</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FD-44CC-8035-648EA5D6CBA6}"/>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FD-44CC-8035-648EA5D6CBA6}"/>
                </c:ext>
              </c:extLst>
            </c:dLbl>
            <c:dLbl>
              <c:idx val="2"/>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FD-44CC-8035-648EA5D6CBA6}"/>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FD-44CC-8035-648EA5D6CBA6}"/>
                </c:ext>
              </c:extLst>
            </c:dLbl>
            <c:dLbl>
              <c:idx val="4"/>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FD-44CC-8035-648EA5D6CBA6}"/>
                </c:ext>
              </c:extLst>
            </c:dLbl>
            <c:dLbl>
              <c:idx val="5"/>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FD-44CC-8035-648EA5D6CBA6}"/>
                </c:ext>
              </c:extLst>
            </c:dLbl>
            <c:dLbl>
              <c:idx val="6"/>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FD-44CC-8035-648EA5D6CBA6}"/>
                </c:ext>
              </c:extLst>
            </c:dLbl>
            <c:dLbl>
              <c:idx val="7"/>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CFD-44CC-8035-648EA5D6CB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'1.3_14'!$M$18:$T$19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'1.3_14'!$M$21:$T$21</c:f>
              <c:numCache>
                <c:formatCode>* #,##0;* \-_ #,##0;\-</c:formatCode>
                <c:ptCount val="8"/>
                <c:pt idx="0">
                  <c:v>5844</c:v>
                </c:pt>
                <c:pt idx="1">
                  <c:v>9527</c:v>
                </c:pt>
                <c:pt idx="2">
                  <c:v>3162</c:v>
                </c:pt>
                <c:pt idx="3">
                  <c:v>5892</c:v>
                </c:pt>
                <c:pt idx="4">
                  <c:v>865</c:v>
                </c:pt>
                <c:pt idx="5">
                  <c:v>1498</c:v>
                </c:pt>
                <c:pt idx="6">
                  <c:v>9707</c:v>
                </c:pt>
                <c:pt idx="7">
                  <c:v>19501</c:v>
                </c:pt>
              </c:numCache>
            </c:numRef>
          </c:val>
          <c:extLst>
            <c:ext xmlns:c16="http://schemas.microsoft.com/office/drawing/2014/chart" uri="{C3380CC4-5D6E-409C-BE32-E72D297353CC}">
              <c16:uniqueId val="{00000009-3CFD-44CC-8035-648EA5D6CBA6}"/>
            </c:ext>
          </c:extLst>
        </c:ser>
        <c:dLbls>
          <c:showLegendKey val="0"/>
          <c:showVal val="0"/>
          <c:showCatName val="0"/>
          <c:showSerName val="0"/>
          <c:showPercent val="0"/>
          <c:showBubbleSize val="0"/>
        </c:dLbls>
        <c:gapWidth val="150"/>
        <c:overlap val="100"/>
        <c:axId val="-983794688"/>
        <c:axId val="-983801216"/>
      </c:barChart>
      <c:catAx>
        <c:axId val="-983794688"/>
        <c:scaling>
          <c:orientation val="minMax"/>
        </c:scaling>
        <c:delete val="0"/>
        <c:axPos val="b"/>
        <c:numFmt formatCode="General" sourceLinked="1"/>
        <c:majorTickMark val="none"/>
        <c:minorTickMark val="none"/>
        <c:tickLblPos val="nextTo"/>
        <c:crossAx val="-983801216"/>
        <c:crosses val="autoZero"/>
        <c:auto val="1"/>
        <c:lblAlgn val="ctr"/>
        <c:lblOffset val="100"/>
        <c:noMultiLvlLbl val="0"/>
      </c:catAx>
      <c:valAx>
        <c:axId val="-983801216"/>
        <c:scaling>
          <c:orientation val="minMax"/>
          <c:min val="0"/>
        </c:scaling>
        <c:delete val="0"/>
        <c:axPos val="l"/>
        <c:majorGridlines>
          <c:spPr>
            <a:ln>
              <a:prstDash val="sysDot"/>
            </a:ln>
          </c:spPr>
        </c:majorGridlines>
        <c:numFmt formatCode="0%" sourceLinked="0"/>
        <c:majorTickMark val="none"/>
        <c:minorTickMark val="none"/>
        <c:tickLblPos val="nextTo"/>
        <c:crossAx val="-983794688"/>
        <c:crosses val="autoZero"/>
        <c:crossBetween val="between"/>
      </c:valAx>
    </c:plotArea>
    <c:legend>
      <c:legendPos val="r"/>
      <c:layout>
        <c:manualLayout>
          <c:xMode val="edge"/>
          <c:yMode val="edge"/>
          <c:x val="0.25922569935168366"/>
          <c:y val="0.92493298710001659"/>
          <c:w val="0.49230751284294616"/>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2013, Wetteraukreis</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'1.3_13'!$A$20</c:f>
              <c:strCache>
                <c:ptCount val="1"/>
                <c:pt idx="0">
                  <c:v>Deutsche</c:v>
                </c:pt>
              </c:strCache>
            </c:strRef>
          </c:tx>
          <c:spPr>
            <a:solidFill>
              <a:srgbClr val="009999"/>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'1.3_13'!$B$18:$I$19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'1.3_13'!$B$20:$I$20</c:f>
              <c:numCache>
                <c:formatCode>* #,##0;* \-_ #,##0;\-</c:formatCode>
                <c:ptCount val="8"/>
                <c:pt idx="0">
                  <c:v>1327</c:v>
                </c:pt>
                <c:pt idx="1">
                  <c:v>2019</c:v>
                </c:pt>
                <c:pt idx="2">
                  <c:v>2118</c:v>
                </c:pt>
                <c:pt idx="3">
                  <c:v>4317</c:v>
                </c:pt>
                <c:pt idx="4">
                  <c:v>291</c:v>
                </c:pt>
                <c:pt idx="5">
                  <c:v>379</c:v>
                </c:pt>
                <c:pt idx="6">
                  <c:v>2073</c:v>
                </c:pt>
                <c:pt idx="7">
                  <c:v>3934</c:v>
                </c:pt>
              </c:numCache>
            </c:numRef>
          </c:val>
          <c:extLst>
            <c:ext xmlns:c16="http://schemas.microsoft.com/office/drawing/2014/chart" uri="{C3380CC4-5D6E-409C-BE32-E72D297353CC}">
              <c16:uniqueId val="{00000000-9F97-4290-B98B-F32F0B83CE62}"/>
            </c:ext>
          </c:extLst>
        </c:ser>
        <c:ser>
          <c:idx val="1"/>
          <c:order val="1"/>
          <c:tx>
            <c:strRef>
              <c:f>'1.3_13'!$A$21</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97-4290-B98B-F32F0B83CE62}"/>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97-4290-B98B-F32F0B83CE62}"/>
                </c:ext>
              </c:extLst>
            </c:dLbl>
            <c:dLbl>
              <c:idx val="2"/>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97-4290-B98B-F32F0B83CE62}"/>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97-4290-B98B-F32F0B83CE62}"/>
                </c:ext>
              </c:extLst>
            </c:dLbl>
            <c:dLbl>
              <c:idx val="4"/>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97-4290-B98B-F32F0B83CE62}"/>
                </c:ext>
              </c:extLst>
            </c:dLbl>
            <c:dLbl>
              <c:idx val="5"/>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F97-4290-B98B-F32F0B83CE62}"/>
                </c:ext>
              </c:extLst>
            </c:dLbl>
            <c:dLbl>
              <c:idx val="6"/>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97-4290-B98B-F32F0B83CE62}"/>
                </c:ext>
              </c:extLst>
            </c:dLbl>
            <c:dLbl>
              <c:idx val="7"/>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97-4290-B98B-F32F0B83CE6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'1.3_13'!$B$18:$I$19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'1.3_13'!$B$21:$I$21</c:f>
              <c:numCache>
                <c:formatCode>* #,##0;* \-_ #,##0;\-</c:formatCode>
                <c:ptCount val="8"/>
                <c:pt idx="0">
                  <c:v>153</c:v>
                </c:pt>
                <c:pt idx="1">
                  <c:v>347</c:v>
                </c:pt>
                <c:pt idx="2">
                  <c:v>93</c:v>
                </c:pt>
                <c:pt idx="3">
                  <c:v>245</c:v>
                </c:pt>
                <c:pt idx="4">
                  <c:v>26</c:v>
                </c:pt>
                <c:pt idx="5">
                  <c:v>33</c:v>
                </c:pt>
                <c:pt idx="6">
                  <c:v>278</c:v>
                </c:pt>
                <c:pt idx="7">
                  <c:v>672</c:v>
                </c:pt>
              </c:numCache>
            </c:numRef>
          </c:val>
          <c:extLst>
            <c:ext xmlns:c16="http://schemas.microsoft.com/office/drawing/2014/chart" uri="{C3380CC4-5D6E-409C-BE32-E72D297353CC}">
              <c16:uniqueId val="{00000009-9F97-4290-B98B-F32F0B83CE62}"/>
            </c:ext>
          </c:extLst>
        </c:ser>
        <c:dLbls>
          <c:showLegendKey val="0"/>
          <c:showVal val="0"/>
          <c:showCatName val="0"/>
          <c:showSerName val="0"/>
          <c:showPercent val="0"/>
          <c:showBubbleSize val="0"/>
        </c:dLbls>
        <c:gapWidth val="150"/>
        <c:overlap val="100"/>
        <c:axId val="-983798496"/>
        <c:axId val="-983793056"/>
      </c:barChart>
      <c:catAx>
        <c:axId val="-983798496"/>
        <c:scaling>
          <c:orientation val="minMax"/>
        </c:scaling>
        <c:delete val="0"/>
        <c:axPos val="b"/>
        <c:numFmt formatCode="General" sourceLinked="1"/>
        <c:majorTickMark val="none"/>
        <c:minorTickMark val="none"/>
        <c:tickLblPos val="nextTo"/>
        <c:crossAx val="-983793056"/>
        <c:crosses val="autoZero"/>
        <c:auto val="1"/>
        <c:lblAlgn val="ctr"/>
        <c:lblOffset val="100"/>
        <c:noMultiLvlLbl val="0"/>
      </c:catAx>
      <c:valAx>
        <c:axId val="-983793056"/>
        <c:scaling>
          <c:orientation val="minMax"/>
          <c:min val="0"/>
        </c:scaling>
        <c:delete val="0"/>
        <c:axPos val="l"/>
        <c:majorGridlines>
          <c:spPr>
            <a:ln>
              <a:prstDash val="sysDot"/>
            </a:ln>
          </c:spPr>
        </c:majorGridlines>
        <c:numFmt formatCode="0%" sourceLinked="0"/>
        <c:majorTickMark val="none"/>
        <c:minorTickMark val="none"/>
        <c:tickLblPos val="nextTo"/>
        <c:crossAx val="-983798496"/>
        <c:crosses val="autoZero"/>
        <c:crossBetween val="between"/>
      </c:valAx>
    </c:plotArea>
    <c:legend>
      <c:legendPos val="r"/>
      <c:layout>
        <c:manualLayout>
          <c:xMode val="edge"/>
          <c:yMode val="edge"/>
          <c:x val="0.26274610206872973"/>
          <c:y val="0.92493298710001659"/>
          <c:w val="0.47665807582434738"/>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2013, Land Hessen</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'1.3_13'!$L$20</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'1.3_13'!$M$18:$T$19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'1.3_13'!$M$20:$T$20</c:f>
              <c:numCache>
                <c:formatCode>* #,##0;* \-_ #,##0;\-</c:formatCode>
                <c:ptCount val="8"/>
                <c:pt idx="0">
                  <c:v>27466</c:v>
                </c:pt>
                <c:pt idx="1">
                  <c:v>41270</c:v>
                </c:pt>
                <c:pt idx="2">
                  <c:v>39117</c:v>
                </c:pt>
                <c:pt idx="3">
                  <c:v>81307</c:v>
                </c:pt>
                <c:pt idx="4">
                  <c:v>6388</c:v>
                </c:pt>
                <c:pt idx="5">
                  <c:v>8677</c:v>
                </c:pt>
                <c:pt idx="6">
                  <c:v>41764</c:v>
                </c:pt>
                <c:pt idx="7">
                  <c:v>78430</c:v>
                </c:pt>
              </c:numCache>
            </c:numRef>
          </c:val>
          <c:extLst>
            <c:ext xmlns:c16="http://schemas.microsoft.com/office/drawing/2014/chart" uri="{C3380CC4-5D6E-409C-BE32-E72D297353CC}">
              <c16:uniqueId val="{00000000-3CFD-44CC-8035-648EA5D6CBA6}"/>
            </c:ext>
          </c:extLst>
        </c:ser>
        <c:ser>
          <c:idx val="1"/>
          <c:order val="1"/>
          <c:tx>
            <c:strRef>
              <c:f>'1.3_13'!$L$21</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FD-44CC-8035-648EA5D6CBA6}"/>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FD-44CC-8035-648EA5D6CBA6}"/>
                </c:ext>
              </c:extLst>
            </c:dLbl>
            <c:dLbl>
              <c:idx val="2"/>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FD-44CC-8035-648EA5D6CBA6}"/>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FD-44CC-8035-648EA5D6CBA6}"/>
                </c:ext>
              </c:extLst>
            </c:dLbl>
            <c:dLbl>
              <c:idx val="4"/>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FD-44CC-8035-648EA5D6CBA6}"/>
                </c:ext>
              </c:extLst>
            </c:dLbl>
            <c:dLbl>
              <c:idx val="5"/>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FD-44CC-8035-648EA5D6CBA6}"/>
                </c:ext>
              </c:extLst>
            </c:dLbl>
            <c:dLbl>
              <c:idx val="6"/>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FD-44CC-8035-648EA5D6CBA6}"/>
                </c:ext>
              </c:extLst>
            </c:dLbl>
            <c:dLbl>
              <c:idx val="7"/>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CFD-44CC-8035-648EA5D6CB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'1.3_13'!$M$18:$T$19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'1.3_13'!$M$21:$T$21</c:f>
              <c:numCache>
                <c:formatCode>* #,##0;* \-_ #,##0;\-</c:formatCode>
                <c:ptCount val="8"/>
                <c:pt idx="0">
                  <c:v>5091</c:v>
                </c:pt>
                <c:pt idx="1">
                  <c:v>8622</c:v>
                </c:pt>
                <c:pt idx="2">
                  <c:v>2763</c:v>
                </c:pt>
                <c:pt idx="3">
                  <c:v>5236</c:v>
                </c:pt>
                <c:pt idx="4">
                  <c:v>700</c:v>
                </c:pt>
                <c:pt idx="5">
                  <c:v>1184</c:v>
                </c:pt>
                <c:pt idx="6">
                  <c:v>9342</c:v>
                </c:pt>
                <c:pt idx="7">
                  <c:v>19625</c:v>
                </c:pt>
              </c:numCache>
            </c:numRef>
          </c:val>
          <c:extLst>
            <c:ext xmlns:c16="http://schemas.microsoft.com/office/drawing/2014/chart" uri="{C3380CC4-5D6E-409C-BE32-E72D297353CC}">
              <c16:uniqueId val="{00000009-3CFD-44CC-8035-648EA5D6CBA6}"/>
            </c:ext>
          </c:extLst>
        </c:ser>
        <c:dLbls>
          <c:showLegendKey val="0"/>
          <c:showVal val="0"/>
          <c:showCatName val="0"/>
          <c:showSerName val="0"/>
          <c:showPercent val="0"/>
          <c:showBubbleSize val="0"/>
        </c:dLbls>
        <c:gapWidth val="150"/>
        <c:overlap val="100"/>
        <c:axId val="-983797952"/>
        <c:axId val="-983797408"/>
      </c:barChart>
      <c:catAx>
        <c:axId val="-983797952"/>
        <c:scaling>
          <c:orientation val="minMax"/>
        </c:scaling>
        <c:delete val="0"/>
        <c:axPos val="b"/>
        <c:numFmt formatCode="General" sourceLinked="1"/>
        <c:majorTickMark val="none"/>
        <c:minorTickMark val="none"/>
        <c:tickLblPos val="nextTo"/>
        <c:crossAx val="-983797408"/>
        <c:crosses val="autoZero"/>
        <c:auto val="1"/>
        <c:lblAlgn val="ctr"/>
        <c:lblOffset val="100"/>
        <c:noMultiLvlLbl val="0"/>
      </c:catAx>
      <c:valAx>
        <c:axId val="-983797408"/>
        <c:scaling>
          <c:orientation val="minMax"/>
          <c:min val="0"/>
        </c:scaling>
        <c:delete val="0"/>
        <c:axPos val="l"/>
        <c:majorGridlines>
          <c:spPr>
            <a:ln>
              <a:prstDash val="sysDot"/>
            </a:ln>
          </c:spPr>
        </c:majorGridlines>
        <c:numFmt formatCode="0%" sourceLinked="0"/>
        <c:majorTickMark val="none"/>
        <c:minorTickMark val="none"/>
        <c:tickLblPos val="nextTo"/>
        <c:crossAx val="-983797952"/>
        <c:crosses val="autoZero"/>
        <c:crossBetween val="between"/>
      </c:valAx>
    </c:plotArea>
    <c:legend>
      <c:legendPos val="r"/>
      <c:layout>
        <c:manualLayout>
          <c:xMode val="edge"/>
          <c:yMode val="edge"/>
          <c:x val="0.25922569935168366"/>
          <c:y val="0.92493298710001659"/>
          <c:w val="0.49230751284294616"/>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2011, Wetteraukreis</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'1.3_11'!$A$20</c:f>
              <c:strCache>
                <c:ptCount val="1"/>
                <c:pt idx="0">
                  <c:v>Deutsche</c:v>
                </c:pt>
              </c:strCache>
            </c:strRef>
          </c:tx>
          <c:spPr>
            <a:solidFill>
              <a:srgbClr val="009999"/>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'1.3_11'!$B$18:$I$19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'1.3_11'!$B$20:$I$20</c:f>
              <c:numCache>
                <c:formatCode>* #,##0;* \-_ #,##0;\-</c:formatCode>
                <c:ptCount val="8"/>
                <c:pt idx="0">
                  <c:v>1373</c:v>
                </c:pt>
                <c:pt idx="1">
                  <c:v>2368</c:v>
                </c:pt>
                <c:pt idx="2">
                  <c:v>2758</c:v>
                </c:pt>
                <c:pt idx="3">
                  <c:v>6020</c:v>
                </c:pt>
                <c:pt idx="4">
                  <c:v>343</c:v>
                </c:pt>
                <c:pt idx="5">
                  <c:v>455</c:v>
                </c:pt>
                <c:pt idx="6">
                  <c:v>1192</c:v>
                </c:pt>
                <c:pt idx="7">
                  <c:v>2436</c:v>
                </c:pt>
              </c:numCache>
            </c:numRef>
          </c:val>
          <c:extLst>
            <c:ext xmlns:c16="http://schemas.microsoft.com/office/drawing/2014/chart" uri="{C3380CC4-5D6E-409C-BE32-E72D297353CC}">
              <c16:uniqueId val="{00000000-9F97-4290-B98B-F32F0B83CE62}"/>
            </c:ext>
          </c:extLst>
        </c:ser>
        <c:ser>
          <c:idx val="1"/>
          <c:order val="1"/>
          <c:tx>
            <c:strRef>
              <c:f>'1.3_11'!$A$21</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97-4290-B98B-F32F0B83CE62}"/>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97-4290-B98B-F32F0B83CE62}"/>
                </c:ext>
              </c:extLst>
            </c:dLbl>
            <c:dLbl>
              <c:idx val="2"/>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97-4290-B98B-F32F0B83CE62}"/>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97-4290-B98B-F32F0B83CE62}"/>
                </c:ext>
              </c:extLst>
            </c:dLbl>
            <c:dLbl>
              <c:idx val="4"/>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97-4290-B98B-F32F0B83CE62}"/>
                </c:ext>
              </c:extLst>
            </c:dLbl>
            <c:dLbl>
              <c:idx val="5"/>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F97-4290-B98B-F32F0B83CE62}"/>
                </c:ext>
              </c:extLst>
            </c:dLbl>
            <c:dLbl>
              <c:idx val="6"/>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97-4290-B98B-F32F0B83CE62}"/>
                </c:ext>
              </c:extLst>
            </c:dLbl>
            <c:dLbl>
              <c:idx val="7"/>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97-4290-B98B-F32F0B83CE6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'1.3_11'!$B$18:$I$19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'1.3_11'!$B$21:$I$21</c:f>
              <c:numCache>
                <c:formatCode>* #,##0;* \-_ #,##0;\-</c:formatCode>
                <c:ptCount val="8"/>
                <c:pt idx="0">
                  <c:v>181</c:v>
                </c:pt>
                <c:pt idx="1">
                  <c:v>425</c:v>
                </c:pt>
                <c:pt idx="2">
                  <c:v>145</c:v>
                </c:pt>
                <c:pt idx="3">
                  <c:v>315</c:v>
                </c:pt>
                <c:pt idx="4">
                  <c:v>23</c:v>
                </c:pt>
                <c:pt idx="5">
                  <c:v>28</c:v>
                </c:pt>
                <c:pt idx="6">
                  <c:v>132</c:v>
                </c:pt>
                <c:pt idx="7">
                  <c:v>395</c:v>
                </c:pt>
              </c:numCache>
            </c:numRef>
          </c:val>
          <c:extLst>
            <c:ext xmlns:c16="http://schemas.microsoft.com/office/drawing/2014/chart" uri="{C3380CC4-5D6E-409C-BE32-E72D297353CC}">
              <c16:uniqueId val="{00000009-9F97-4290-B98B-F32F0B83CE62}"/>
            </c:ext>
          </c:extLst>
        </c:ser>
        <c:dLbls>
          <c:showLegendKey val="0"/>
          <c:showVal val="0"/>
          <c:showCatName val="0"/>
          <c:showSerName val="0"/>
          <c:showPercent val="0"/>
          <c:showBubbleSize val="0"/>
        </c:dLbls>
        <c:gapWidth val="150"/>
        <c:overlap val="100"/>
        <c:axId val="-983800672"/>
        <c:axId val="-983787072"/>
      </c:barChart>
      <c:catAx>
        <c:axId val="-983800672"/>
        <c:scaling>
          <c:orientation val="minMax"/>
        </c:scaling>
        <c:delete val="0"/>
        <c:axPos val="b"/>
        <c:numFmt formatCode="General" sourceLinked="1"/>
        <c:majorTickMark val="none"/>
        <c:minorTickMark val="none"/>
        <c:tickLblPos val="nextTo"/>
        <c:crossAx val="-983787072"/>
        <c:crosses val="autoZero"/>
        <c:auto val="1"/>
        <c:lblAlgn val="ctr"/>
        <c:lblOffset val="100"/>
        <c:noMultiLvlLbl val="0"/>
      </c:catAx>
      <c:valAx>
        <c:axId val="-983787072"/>
        <c:scaling>
          <c:orientation val="minMax"/>
          <c:min val="0"/>
        </c:scaling>
        <c:delete val="0"/>
        <c:axPos val="l"/>
        <c:majorGridlines>
          <c:spPr>
            <a:ln>
              <a:prstDash val="sysDot"/>
            </a:ln>
          </c:spPr>
        </c:majorGridlines>
        <c:numFmt formatCode="0%" sourceLinked="0"/>
        <c:majorTickMark val="none"/>
        <c:minorTickMark val="none"/>
        <c:tickLblPos val="nextTo"/>
        <c:crossAx val="-983800672"/>
        <c:crosses val="autoZero"/>
        <c:crossBetween val="between"/>
      </c:valAx>
    </c:plotArea>
    <c:legend>
      <c:legendPos val="r"/>
      <c:layout>
        <c:manualLayout>
          <c:xMode val="edge"/>
          <c:yMode val="edge"/>
          <c:x val="0.26274610206872973"/>
          <c:y val="0.92493298710001659"/>
          <c:w val="0.47665807582434738"/>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2011, Land Hessen</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'1.3_11'!$L$20</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'1.3_11'!$M$18:$T$19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'1.3_11'!$M$20:$T$20</c:f>
              <c:numCache>
                <c:formatCode>* #,##0;* \-_ #,##0;\-</c:formatCode>
                <c:ptCount val="8"/>
                <c:pt idx="0">
                  <c:v>30041</c:v>
                </c:pt>
                <c:pt idx="1">
                  <c:v>50168</c:v>
                </c:pt>
                <c:pt idx="2">
                  <c:v>51933</c:v>
                </c:pt>
                <c:pt idx="3">
                  <c:v>112501</c:v>
                </c:pt>
                <c:pt idx="4">
                  <c:v>6920</c:v>
                </c:pt>
                <c:pt idx="5">
                  <c:v>9360</c:v>
                </c:pt>
                <c:pt idx="6">
                  <c:v>21368</c:v>
                </c:pt>
                <c:pt idx="7">
                  <c:v>42967</c:v>
                </c:pt>
              </c:numCache>
            </c:numRef>
          </c:val>
          <c:extLst>
            <c:ext xmlns:c16="http://schemas.microsoft.com/office/drawing/2014/chart" uri="{C3380CC4-5D6E-409C-BE32-E72D297353CC}">
              <c16:uniqueId val="{00000000-3CFD-44CC-8035-648EA5D6CBA6}"/>
            </c:ext>
          </c:extLst>
        </c:ser>
        <c:ser>
          <c:idx val="1"/>
          <c:order val="1"/>
          <c:tx>
            <c:strRef>
              <c:f>'1.3_11'!$L$21</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FD-44CC-8035-648EA5D6CBA6}"/>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FD-44CC-8035-648EA5D6CBA6}"/>
                </c:ext>
              </c:extLst>
            </c:dLbl>
            <c:dLbl>
              <c:idx val="2"/>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FD-44CC-8035-648EA5D6CBA6}"/>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FD-44CC-8035-648EA5D6CBA6}"/>
                </c:ext>
              </c:extLst>
            </c:dLbl>
            <c:dLbl>
              <c:idx val="4"/>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FD-44CC-8035-648EA5D6CBA6}"/>
                </c:ext>
              </c:extLst>
            </c:dLbl>
            <c:dLbl>
              <c:idx val="5"/>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FD-44CC-8035-648EA5D6CBA6}"/>
                </c:ext>
              </c:extLst>
            </c:dLbl>
            <c:dLbl>
              <c:idx val="6"/>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FD-44CC-8035-648EA5D6CBA6}"/>
                </c:ext>
              </c:extLst>
            </c:dLbl>
            <c:dLbl>
              <c:idx val="7"/>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CFD-44CC-8035-648EA5D6CB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'1.3_11'!$M$18:$T$19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'1.3_11'!$M$21:$T$21</c:f>
              <c:numCache>
                <c:formatCode>* #,##0;* \-_ #,##0;\-</c:formatCode>
                <c:ptCount val="8"/>
                <c:pt idx="0">
                  <c:v>6385</c:v>
                </c:pt>
                <c:pt idx="1">
                  <c:v>12309</c:v>
                </c:pt>
                <c:pt idx="2">
                  <c:v>5044</c:v>
                </c:pt>
                <c:pt idx="3">
                  <c:v>7865</c:v>
                </c:pt>
                <c:pt idx="4">
                  <c:v>647</c:v>
                </c:pt>
                <c:pt idx="5">
                  <c:v>927</c:v>
                </c:pt>
                <c:pt idx="6">
                  <c:v>4427</c:v>
                </c:pt>
                <c:pt idx="7">
                  <c:v>11557</c:v>
                </c:pt>
              </c:numCache>
            </c:numRef>
          </c:val>
          <c:extLst>
            <c:ext xmlns:c16="http://schemas.microsoft.com/office/drawing/2014/chart" uri="{C3380CC4-5D6E-409C-BE32-E72D297353CC}">
              <c16:uniqueId val="{00000009-3CFD-44CC-8035-648EA5D6CBA6}"/>
            </c:ext>
          </c:extLst>
        </c:ser>
        <c:dLbls>
          <c:showLegendKey val="0"/>
          <c:showVal val="0"/>
          <c:showCatName val="0"/>
          <c:showSerName val="0"/>
          <c:showPercent val="0"/>
          <c:showBubbleSize val="0"/>
        </c:dLbls>
        <c:gapWidth val="150"/>
        <c:overlap val="100"/>
        <c:axId val="-983788704"/>
        <c:axId val="-983793600"/>
      </c:barChart>
      <c:catAx>
        <c:axId val="-983788704"/>
        <c:scaling>
          <c:orientation val="minMax"/>
        </c:scaling>
        <c:delete val="0"/>
        <c:axPos val="b"/>
        <c:numFmt formatCode="General" sourceLinked="1"/>
        <c:majorTickMark val="none"/>
        <c:minorTickMark val="none"/>
        <c:tickLblPos val="nextTo"/>
        <c:crossAx val="-983793600"/>
        <c:crosses val="autoZero"/>
        <c:auto val="1"/>
        <c:lblAlgn val="ctr"/>
        <c:lblOffset val="100"/>
        <c:noMultiLvlLbl val="0"/>
      </c:catAx>
      <c:valAx>
        <c:axId val="-983793600"/>
        <c:scaling>
          <c:orientation val="minMax"/>
          <c:min val="0"/>
        </c:scaling>
        <c:delete val="0"/>
        <c:axPos val="l"/>
        <c:majorGridlines>
          <c:spPr>
            <a:ln>
              <a:prstDash val="sysDot"/>
            </a:ln>
          </c:spPr>
        </c:majorGridlines>
        <c:numFmt formatCode="0%" sourceLinked="0"/>
        <c:majorTickMark val="none"/>
        <c:minorTickMark val="none"/>
        <c:tickLblPos val="nextTo"/>
        <c:crossAx val="-983788704"/>
        <c:crosses val="autoZero"/>
        <c:crossBetween val="between"/>
      </c:valAx>
    </c:plotArea>
    <c:legend>
      <c:legendPos val="r"/>
      <c:layout>
        <c:manualLayout>
          <c:xMode val="edge"/>
          <c:yMode val="edge"/>
          <c:x val="0.25922569935168366"/>
          <c:y val="0.92493298710001659"/>
          <c:w val="0.49230751284294616"/>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2010, Wetteraukreis</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'1.3_10'!$A$20</c:f>
              <c:strCache>
                <c:ptCount val="1"/>
                <c:pt idx="0">
                  <c:v>Deutsche</c:v>
                </c:pt>
              </c:strCache>
            </c:strRef>
          </c:tx>
          <c:spPr>
            <a:solidFill>
              <a:srgbClr val="009999"/>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'1.3_10'!$B$18:$I$19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'1.3_10'!$B$20:$I$20</c:f>
              <c:numCache>
                <c:formatCode>* #,##0;* \-_ #,##0;\-</c:formatCode>
                <c:ptCount val="8"/>
                <c:pt idx="0">
                  <c:v>1334</c:v>
                </c:pt>
                <c:pt idx="1">
                  <c:v>2384</c:v>
                </c:pt>
                <c:pt idx="2">
                  <c:v>2726</c:v>
                </c:pt>
                <c:pt idx="3">
                  <c:v>6089</c:v>
                </c:pt>
                <c:pt idx="4">
                  <c:v>330</c:v>
                </c:pt>
                <c:pt idx="5">
                  <c:v>421</c:v>
                </c:pt>
                <c:pt idx="6">
                  <c:v>1225</c:v>
                </c:pt>
                <c:pt idx="7">
                  <c:v>2585</c:v>
                </c:pt>
              </c:numCache>
            </c:numRef>
          </c:val>
          <c:extLst>
            <c:ext xmlns:c16="http://schemas.microsoft.com/office/drawing/2014/chart" uri="{C3380CC4-5D6E-409C-BE32-E72D297353CC}">
              <c16:uniqueId val="{00000000-9F97-4290-B98B-F32F0B83CE62}"/>
            </c:ext>
          </c:extLst>
        </c:ser>
        <c:ser>
          <c:idx val="1"/>
          <c:order val="1"/>
          <c:tx>
            <c:strRef>
              <c:f>'1.3_10'!$A$21</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97-4290-B98B-F32F0B83CE62}"/>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97-4290-B98B-F32F0B83CE62}"/>
                </c:ext>
              </c:extLst>
            </c:dLbl>
            <c:dLbl>
              <c:idx val="2"/>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97-4290-B98B-F32F0B83CE62}"/>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97-4290-B98B-F32F0B83CE62}"/>
                </c:ext>
              </c:extLst>
            </c:dLbl>
            <c:dLbl>
              <c:idx val="4"/>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97-4290-B98B-F32F0B83CE62}"/>
                </c:ext>
              </c:extLst>
            </c:dLbl>
            <c:dLbl>
              <c:idx val="5"/>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F97-4290-B98B-F32F0B83CE62}"/>
                </c:ext>
              </c:extLst>
            </c:dLbl>
            <c:dLbl>
              <c:idx val="6"/>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97-4290-B98B-F32F0B83CE62}"/>
                </c:ext>
              </c:extLst>
            </c:dLbl>
            <c:dLbl>
              <c:idx val="7"/>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97-4290-B98B-F32F0B83CE6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'1.3_10'!$B$18:$I$19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'1.3_10'!$B$21:$I$21</c:f>
              <c:numCache>
                <c:formatCode>* #,##0;* \-_ #,##0;\-</c:formatCode>
                <c:ptCount val="8"/>
                <c:pt idx="0">
                  <c:v>183</c:v>
                </c:pt>
                <c:pt idx="1">
                  <c:v>412</c:v>
                </c:pt>
                <c:pt idx="2">
                  <c:v>147</c:v>
                </c:pt>
                <c:pt idx="3">
                  <c:v>315</c:v>
                </c:pt>
                <c:pt idx="4">
                  <c:v>17</c:v>
                </c:pt>
                <c:pt idx="5">
                  <c:v>31</c:v>
                </c:pt>
                <c:pt idx="6">
                  <c:v>138</c:v>
                </c:pt>
                <c:pt idx="7">
                  <c:v>405</c:v>
                </c:pt>
              </c:numCache>
            </c:numRef>
          </c:val>
          <c:extLst>
            <c:ext xmlns:c16="http://schemas.microsoft.com/office/drawing/2014/chart" uri="{C3380CC4-5D6E-409C-BE32-E72D297353CC}">
              <c16:uniqueId val="{00000009-9F97-4290-B98B-F32F0B83CE62}"/>
            </c:ext>
          </c:extLst>
        </c:ser>
        <c:dLbls>
          <c:showLegendKey val="0"/>
          <c:showVal val="0"/>
          <c:showCatName val="0"/>
          <c:showSerName val="0"/>
          <c:showPercent val="0"/>
          <c:showBubbleSize val="0"/>
        </c:dLbls>
        <c:gapWidth val="150"/>
        <c:overlap val="100"/>
        <c:axId val="-983788160"/>
        <c:axId val="-983800128"/>
      </c:barChart>
      <c:catAx>
        <c:axId val="-983788160"/>
        <c:scaling>
          <c:orientation val="minMax"/>
        </c:scaling>
        <c:delete val="0"/>
        <c:axPos val="b"/>
        <c:numFmt formatCode="General" sourceLinked="1"/>
        <c:majorTickMark val="none"/>
        <c:minorTickMark val="none"/>
        <c:tickLblPos val="nextTo"/>
        <c:crossAx val="-983800128"/>
        <c:crosses val="autoZero"/>
        <c:auto val="1"/>
        <c:lblAlgn val="ctr"/>
        <c:lblOffset val="100"/>
        <c:noMultiLvlLbl val="0"/>
      </c:catAx>
      <c:valAx>
        <c:axId val="-983800128"/>
        <c:scaling>
          <c:orientation val="minMax"/>
          <c:min val="0"/>
        </c:scaling>
        <c:delete val="0"/>
        <c:axPos val="l"/>
        <c:majorGridlines>
          <c:spPr>
            <a:ln>
              <a:prstDash val="sysDot"/>
            </a:ln>
          </c:spPr>
        </c:majorGridlines>
        <c:numFmt formatCode="0%" sourceLinked="0"/>
        <c:majorTickMark val="none"/>
        <c:minorTickMark val="none"/>
        <c:tickLblPos val="nextTo"/>
        <c:crossAx val="-983788160"/>
        <c:crosses val="autoZero"/>
        <c:crossBetween val="between"/>
      </c:valAx>
    </c:plotArea>
    <c:legend>
      <c:legendPos val="r"/>
      <c:layout>
        <c:manualLayout>
          <c:xMode val="edge"/>
          <c:yMode val="edge"/>
          <c:x val="0.26274610206872973"/>
          <c:y val="0.92493298710001659"/>
          <c:w val="0.47665807582434738"/>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Altersklassen und Staatsangehörigkeit, 2017,</a:t>
            </a:r>
            <a:r>
              <a:rPr lang="de-DE" sz="800" baseline="0"/>
              <a:t> </a:t>
            </a:r>
            <a:r>
              <a:rPr lang="de-DE" sz="800"/>
              <a:t>Wetteraukreis</a:t>
            </a:r>
          </a:p>
        </c:rich>
      </c:tx>
      <c:layout>
        <c:manualLayout>
          <c:xMode val="edge"/>
          <c:yMode val="edge"/>
          <c:x val="0.16125887170312431"/>
          <c:y val="3.6806164451604839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'1.1_17'!$A$24</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'1.1_17'!$B$23:$E$23</c:f>
              <c:strCache>
                <c:ptCount val="4"/>
                <c:pt idx="0">
                  <c:v>unter 25 Jahre</c:v>
                </c:pt>
                <c:pt idx="1">
                  <c:v>25 bis unter 50 Jahre</c:v>
                </c:pt>
                <c:pt idx="2">
                  <c:v>50 bis unter 65 Jahre</c:v>
                </c:pt>
                <c:pt idx="3">
                  <c:v>65 Jahre und älter</c:v>
                </c:pt>
              </c:strCache>
            </c:strRef>
          </c:cat>
          <c:val>
            <c:numRef>
              <c:f>'1.1_17'!$B$24:$E$24</c:f>
              <c:numCache>
                <c:formatCode>* #,##0;* \-_ #,##0;\-</c:formatCode>
                <c:ptCount val="4"/>
                <c:pt idx="0">
                  <c:v>3662</c:v>
                </c:pt>
                <c:pt idx="1">
                  <c:v>7275</c:v>
                </c:pt>
                <c:pt idx="2">
                  <c:v>4567</c:v>
                </c:pt>
                <c:pt idx="3">
                  <c:v>3803</c:v>
                </c:pt>
              </c:numCache>
            </c:numRef>
          </c:val>
          <c:extLst>
            <c:ext xmlns:c16="http://schemas.microsoft.com/office/drawing/2014/chart" uri="{C3380CC4-5D6E-409C-BE32-E72D297353CC}">
              <c16:uniqueId val="{00000000-8235-445D-82F9-797C3FB72FB4}"/>
            </c:ext>
          </c:extLst>
        </c:ser>
        <c:ser>
          <c:idx val="1"/>
          <c:order val="1"/>
          <c:tx>
            <c:strRef>
              <c:f>'1.1_17'!$A$25</c:f>
              <c:strCache>
                <c:ptCount val="1"/>
                <c:pt idx="0">
                  <c:v>Ausländer</c:v>
                </c:pt>
              </c:strCache>
            </c:strRef>
          </c:tx>
          <c:spPr>
            <a:solidFill>
              <a:schemeClr val="bg1">
                <a:lumMod val="75000"/>
              </a:schemeClr>
            </a:solidFill>
          </c:spPr>
          <c:invertIfNegative val="0"/>
          <c:dLbls>
            <c:dLbl>
              <c:idx val="0"/>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35-445D-82F9-797C3FB72FB4}"/>
                </c:ext>
              </c:extLst>
            </c:dLbl>
            <c:dLbl>
              <c:idx val="1"/>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35-445D-82F9-797C3FB72FB4}"/>
                </c:ext>
              </c:extLst>
            </c:dLbl>
            <c:dLbl>
              <c:idx val="2"/>
              <c:numFmt formatCode="#,##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35-445D-82F9-797C3FB72FB4}"/>
                </c:ext>
              </c:extLst>
            </c:dLbl>
            <c:dLbl>
              <c:idx val="3"/>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35-445D-82F9-797C3FB72FB4}"/>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'1.1_17'!$B$23:$E$23</c:f>
              <c:strCache>
                <c:ptCount val="4"/>
                <c:pt idx="0">
                  <c:v>unter 25 Jahre</c:v>
                </c:pt>
                <c:pt idx="1">
                  <c:v>25 bis unter 50 Jahre</c:v>
                </c:pt>
                <c:pt idx="2">
                  <c:v>50 bis unter 65 Jahre</c:v>
                </c:pt>
                <c:pt idx="3">
                  <c:v>65 Jahre und älter</c:v>
                </c:pt>
              </c:strCache>
            </c:strRef>
          </c:cat>
          <c:val>
            <c:numRef>
              <c:f>'1.1_17'!$B$25:$E$25</c:f>
              <c:numCache>
                <c:formatCode>* #,##0;* \-_ #,##0;\-</c:formatCode>
                <c:ptCount val="4"/>
                <c:pt idx="0">
                  <c:v>403</c:v>
                </c:pt>
                <c:pt idx="1">
                  <c:v>1560</c:v>
                </c:pt>
                <c:pt idx="2">
                  <c:v>427</c:v>
                </c:pt>
                <c:pt idx="3">
                  <c:v>130</c:v>
                </c:pt>
              </c:numCache>
            </c:numRef>
          </c:val>
          <c:extLst>
            <c:ext xmlns:c16="http://schemas.microsoft.com/office/drawing/2014/chart" uri="{C3380CC4-5D6E-409C-BE32-E72D297353CC}">
              <c16:uniqueId val="{00000005-8235-445D-82F9-797C3FB72FB4}"/>
            </c:ext>
          </c:extLst>
        </c:ser>
        <c:dLbls>
          <c:showLegendKey val="0"/>
          <c:showVal val="0"/>
          <c:showCatName val="0"/>
          <c:showSerName val="0"/>
          <c:showPercent val="0"/>
          <c:showBubbleSize val="0"/>
        </c:dLbls>
        <c:gapWidth val="150"/>
        <c:overlap val="100"/>
        <c:axId val="-1177807408"/>
        <c:axId val="-1177810128"/>
      </c:barChart>
      <c:catAx>
        <c:axId val="-1177807408"/>
        <c:scaling>
          <c:orientation val="minMax"/>
        </c:scaling>
        <c:delete val="0"/>
        <c:axPos val="b"/>
        <c:numFmt formatCode="General" sourceLinked="1"/>
        <c:majorTickMark val="none"/>
        <c:minorTickMark val="none"/>
        <c:tickLblPos val="nextTo"/>
        <c:crossAx val="-1177810128"/>
        <c:crosses val="autoZero"/>
        <c:auto val="1"/>
        <c:lblAlgn val="ctr"/>
        <c:lblOffset val="100"/>
        <c:noMultiLvlLbl val="0"/>
      </c:catAx>
      <c:valAx>
        <c:axId val="-1177810128"/>
        <c:scaling>
          <c:orientation val="minMax"/>
          <c:min val="0"/>
        </c:scaling>
        <c:delete val="0"/>
        <c:axPos val="l"/>
        <c:majorGridlines>
          <c:spPr>
            <a:ln>
              <a:prstDash val="sysDot"/>
            </a:ln>
          </c:spPr>
        </c:majorGridlines>
        <c:numFmt formatCode="0%" sourceLinked="0"/>
        <c:majorTickMark val="none"/>
        <c:minorTickMark val="none"/>
        <c:tickLblPos val="nextTo"/>
        <c:crossAx val="-1177807408"/>
        <c:crosses val="autoZero"/>
        <c:crossBetween val="between"/>
      </c:valAx>
    </c:plotArea>
    <c:legend>
      <c:legendPos val="r"/>
      <c:layout>
        <c:manualLayout>
          <c:xMode val="edge"/>
          <c:yMode val="edge"/>
          <c:x val="0.34767025089605735"/>
          <c:y val="0.90196081690316465"/>
          <c:w val="0.34647550776583141"/>
          <c:h val="8.4398922430210743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2010, Land Hessen</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'1.3_10'!$L$20</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'1.3_10'!$M$18:$T$19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'1.3_10'!$M$20:$T$20</c:f>
              <c:numCache>
                <c:formatCode>* #,##0;* \-_ #,##0;\-</c:formatCode>
                <c:ptCount val="8"/>
                <c:pt idx="0">
                  <c:v>29508</c:v>
                </c:pt>
                <c:pt idx="1">
                  <c:v>50432</c:v>
                </c:pt>
                <c:pt idx="2">
                  <c:v>51275</c:v>
                </c:pt>
                <c:pt idx="3">
                  <c:v>113827</c:v>
                </c:pt>
                <c:pt idx="4">
                  <c:v>6410</c:v>
                </c:pt>
                <c:pt idx="5">
                  <c:v>8798</c:v>
                </c:pt>
                <c:pt idx="6">
                  <c:v>21369</c:v>
                </c:pt>
                <c:pt idx="7">
                  <c:v>45091</c:v>
                </c:pt>
              </c:numCache>
            </c:numRef>
          </c:val>
          <c:extLst>
            <c:ext xmlns:c16="http://schemas.microsoft.com/office/drawing/2014/chart" uri="{C3380CC4-5D6E-409C-BE32-E72D297353CC}">
              <c16:uniqueId val="{00000000-3CFD-44CC-8035-648EA5D6CBA6}"/>
            </c:ext>
          </c:extLst>
        </c:ser>
        <c:ser>
          <c:idx val="1"/>
          <c:order val="1"/>
          <c:tx>
            <c:strRef>
              <c:f>'1.3_10'!$L$21</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FD-44CC-8035-648EA5D6CBA6}"/>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FD-44CC-8035-648EA5D6CBA6}"/>
                </c:ext>
              </c:extLst>
            </c:dLbl>
            <c:dLbl>
              <c:idx val="2"/>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FD-44CC-8035-648EA5D6CBA6}"/>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FD-44CC-8035-648EA5D6CBA6}"/>
                </c:ext>
              </c:extLst>
            </c:dLbl>
            <c:dLbl>
              <c:idx val="4"/>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FD-44CC-8035-648EA5D6CBA6}"/>
                </c:ext>
              </c:extLst>
            </c:dLbl>
            <c:dLbl>
              <c:idx val="5"/>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FD-44CC-8035-648EA5D6CBA6}"/>
                </c:ext>
              </c:extLst>
            </c:dLbl>
            <c:dLbl>
              <c:idx val="6"/>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FD-44CC-8035-648EA5D6CBA6}"/>
                </c:ext>
              </c:extLst>
            </c:dLbl>
            <c:dLbl>
              <c:idx val="7"/>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CFD-44CC-8035-648EA5D6CB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'1.3_10'!$M$18:$T$19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'1.3_10'!$M$21:$T$21</c:f>
              <c:numCache>
                <c:formatCode>* #,##0;* \-_ #,##0;\-</c:formatCode>
                <c:ptCount val="8"/>
                <c:pt idx="0">
                  <c:v>6359</c:v>
                </c:pt>
                <c:pt idx="1">
                  <c:v>11963</c:v>
                </c:pt>
                <c:pt idx="2">
                  <c:v>5076</c:v>
                </c:pt>
                <c:pt idx="3">
                  <c:v>7589</c:v>
                </c:pt>
                <c:pt idx="4">
                  <c:v>620</c:v>
                </c:pt>
                <c:pt idx="5">
                  <c:v>907</c:v>
                </c:pt>
                <c:pt idx="6">
                  <c:v>4338</c:v>
                </c:pt>
                <c:pt idx="7">
                  <c:v>11339</c:v>
                </c:pt>
              </c:numCache>
            </c:numRef>
          </c:val>
          <c:extLst>
            <c:ext xmlns:c16="http://schemas.microsoft.com/office/drawing/2014/chart" uri="{C3380CC4-5D6E-409C-BE32-E72D297353CC}">
              <c16:uniqueId val="{00000009-3CFD-44CC-8035-648EA5D6CBA6}"/>
            </c:ext>
          </c:extLst>
        </c:ser>
        <c:dLbls>
          <c:showLegendKey val="0"/>
          <c:showVal val="0"/>
          <c:showCatName val="0"/>
          <c:showSerName val="0"/>
          <c:showPercent val="0"/>
          <c:showBubbleSize val="0"/>
        </c:dLbls>
        <c:gapWidth val="150"/>
        <c:overlap val="100"/>
        <c:axId val="-983796864"/>
        <c:axId val="-983801760"/>
      </c:barChart>
      <c:catAx>
        <c:axId val="-983796864"/>
        <c:scaling>
          <c:orientation val="minMax"/>
        </c:scaling>
        <c:delete val="0"/>
        <c:axPos val="b"/>
        <c:numFmt formatCode="General" sourceLinked="1"/>
        <c:majorTickMark val="none"/>
        <c:minorTickMark val="none"/>
        <c:tickLblPos val="nextTo"/>
        <c:crossAx val="-983801760"/>
        <c:crosses val="autoZero"/>
        <c:auto val="1"/>
        <c:lblAlgn val="ctr"/>
        <c:lblOffset val="100"/>
        <c:noMultiLvlLbl val="0"/>
      </c:catAx>
      <c:valAx>
        <c:axId val="-983801760"/>
        <c:scaling>
          <c:orientation val="minMax"/>
          <c:min val="0"/>
        </c:scaling>
        <c:delete val="0"/>
        <c:axPos val="l"/>
        <c:majorGridlines>
          <c:spPr>
            <a:ln>
              <a:prstDash val="sysDot"/>
            </a:ln>
          </c:spPr>
        </c:majorGridlines>
        <c:numFmt formatCode="0%" sourceLinked="0"/>
        <c:majorTickMark val="none"/>
        <c:minorTickMark val="none"/>
        <c:tickLblPos val="nextTo"/>
        <c:crossAx val="-983796864"/>
        <c:crosses val="autoZero"/>
        <c:crossBetween val="between"/>
      </c:valAx>
    </c:plotArea>
    <c:legend>
      <c:legendPos val="r"/>
      <c:layout>
        <c:manualLayout>
          <c:xMode val="edge"/>
          <c:yMode val="edge"/>
          <c:x val="0.25922569935168366"/>
          <c:y val="0.92493298710001659"/>
          <c:w val="0.49230751284294616"/>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2009, Wetteraukreis</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'1.3_09'!$A$20</c:f>
              <c:strCache>
                <c:ptCount val="1"/>
                <c:pt idx="0">
                  <c:v>Deutsche</c:v>
                </c:pt>
              </c:strCache>
            </c:strRef>
          </c:tx>
          <c:spPr>
            <a:solidFill>
              <a:srgbClr val="009999"/>
            </a:solidFill>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'1.3_09'!$B$18:$I$19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'1.3_09'!$B$20:$I$20</c:f>
              <c:numCache>
                <c:formatCode>* #,##0;* \-_ #,##0;\-</c:formatCode>
                <c:ptCount val="8"/>
                <c:pt idx="0">
                  <c:v>1285</c:v>
                </c:pt>
                <c:pt idx="1">
                  <c:v>2364</c:v>
                </c:pt>
                <c:pt idx="2">
                  <c:v>2765</c:v>
                </c:pt>
                <c:pt idx="3">
                  <c:v>6129</c:v>
                </c:pt>
                <c:pt idx="4">
                  <c:v>291</c:v>
                </c:pt>
                <c:pt idx="5">
                  <c:v>396</c:v>
                </c:pt>
                <c:pt idx="6">
                  <c:v>1267</c:v>
                </c:pt>
                <c:pt idx="7">
                  <c:v>2697</c:v>
                </c:pt>
              </c:numCache>
            </c:numRef>
          </c:val>
          <c:extLst>
            <c:ext xmlns:c16="http://schemas.microsoft.com/office/drawing/2014/chart" uri="{C3380CC4-5D6E-409C-BE32-E72D297353CC}">
              <c16:uniqueId val="{00000000-9F97-4290-B98B-F32F0B83CE62}"/>
            </c:ext>
          </c:extLst>
        </c:ser>
        <c:ser>
          <c:idx val="1"/>
          <c:order val="1"/>
          <c:tx>
            <c:strRef>
              <c:f>'1.3_09'!$A$21</c:f>
              <c:strCache>
                <c:ptCount val="1"/>
                <c:pt idx="0">
                  <c:v>Ausländer</c:v>
                </c:pt>
              </c:strCache>
            </c:strRef>
          </c:tx>
          <c:spPr>
            <a:solidFill>
              <a:schemeClr val="bg1">
                <a:lumMod val="75000"/>
              </a:schemeClr>
            </a:solidFill>
          </c:spPr>
          <c:invertIfNegative val="0"/>
          <c:dLbls>
            <c:dLbl>
              <c:idx val="0"/>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97-4290-B98B-F32F0B83CE62}"/>
                </c:ext>
              </c:extLst>
            </c:dLbl>
            <c:dLbl>
              <c:idx val="1"/>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F97-4290-B98B-F32F0B83CE62}"/>
                </c:ext>
              </c:extLst>
            </c:dLbl>
            <c:dLbl>
              <c:idx val="2"/>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97-4290-B98B-F32F0B83CE62}"/>
                </c:ext>
              </c:extLst>
            </c:dLbl>
            <c:dLbl>
              <c:idx val="3"/>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97-4290-B98B-F32F0B83CE62}"/>
                </c:ext>
              </c:extLst>
            </c:dLbl>
            <c:dLbl>
              <c:idx val="4"/>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97-4290-B98B-F32F0B83CE62}"/>
                </c:ext>
              </c:extLst>
            </c:dLbl>
            <c:dLbl>
              <c:idx val="5"/>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F97-4290-B98B-F32F0B83CE62}"/>
                </c:ext>
              </c:extLst>
            </c:dLbl>
            <c:dLbl>
              <c:idx val="6"/>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F97-4290-B98B-F32F0B83CE62}"/>
                </c:ext>
              </c:extLst>
            </c:dLbl>
            <c:dLbl>
              <c:idx val="7"/>
              <c:layout/>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F97-4290-B98B-F32F0B83CE62}"/>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'1.3_09'!$B$18:$I$19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'1.3_09'!$B$21:$I$21</c:f>
              <c:numCache>
                <c:formatCode>* #,##0;* \-_ #,##0;\-</c:formatCode>
                <c:ptCount val="8"/>
                <c:pt idx="0">
                  <c:v>173</c:v>
                </c:pt>
                <c:pt idx="1">
                  <c:v>412</c:v>
                </c:pt>
                <c:pt idx="2">
                  <c:v>164</c:v>
                </c:pt>
                <c:pt idx="3">
                  <c:v>315</c:v>
                </c:pt>
                <c:pt idx="4">
                  <c:v>17</c:v>
                </c:pt>
                <c:pt idx="5">
                  <c:v>31</c:v>
                </c:pt>
                <c:pt idx="6">
                  <c:v>135</c:v>
                </c:pt>
                <c:pt idx="7">
                  <c:v>410</c:v>
                </c:pt>
              </c:numCache>
            </c:numRef>
          </c:val>
          <c:extLst>
            <c:ext xmlns:c16="http://schemas.microsoft.com/office/drawing/2014/chart" uri="{C3380CC4-5D6E-409C-BE32-E72D297353CC}">
              <c16:uniqueId val="{00000009-9F97-4290-B98B-F32F0B83CE62}"/>
            </c:ext>
          </c:extLst>
        </c:ser>
        <c:dLbls>
          <c:showLegendKey val="0"/>
          <c:showVal val="0"/>
          <c:showCatName val="0"/>
          <c:showSerName val="0"/>
          <c:showPercent val="0"/>
          <c:showBubbleSize val="0"/>
        </c:dLbls>
        <c:gapWidth val="150"/>
        <c:overlap val="100"/>
        <c:axId val="-983799584"/>
        <c:axId val="-983796320"/>
      </c:barChart>
      <c:catAx>
        <c:axId val="-983799584"/>
        <c:scaling>
          <c:orientation val="minMax"/>
        </c:scaling>
        <c:delete val="0"/>
        <c:axPos val="b"/>
        <c:numFmt formatCode="General" sourceLinked="1"/>
        <c:majorTickMark val="none"/>
        <c:minorTickMark val="none"/>
        <c:tickLblPos val="nextTo"/>
        <c:crossAx val="-983796320"/>
        <c:crosses val="autoZero"/>
        <c:auto val="1"/>
        <c:lblAlgn val="ctr"/>
        <c:lblOffset val="100"/>
        <c:noMultiLvlLbl val="0"/>
      </c:catAx>
      <c:valAx>
        <c:axId val="-983796320"/>
        <c:scaling>
          <c:orientation val="minMax"/>
          <c:min val="0"/>
        </c:scaling>
        <c:delete val="0"/>
        <c:axPos val="l"/>
        <c:majorGridlines>
          <c:spPr>
            <a:ln>
              <a:prstDash val="sysDot"/>
            </a:ln>
          </c:spPr>
        </c:majorGridlines>
        <c:numFmt formatCode="0%" sourceLinked="0"/>
        <c:majorTickMark val="none"/>
        <c:minorTickMark val="none"/>
        <c:tickLblPos val="nextTo"/>
        <c:crossAx val="-983799584"/>
        <c:crosses val="autoZero"/>
        <c:crossBetween val="between"/>
      </c:valAx>
    </c:plotArea>
    <c:legend>
      <c:legendPos val="r"/>
      <c:layout>
        <c:manualLayout>
          <c:xMode val="edge"/>
          <c:yMode val="edge"/>
          <c:x val="0.26274610206872973"/>
          <c:y val="0.92493298710001659"/>
          <c:w val="0.47665807582434738"/>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Ausbildungsniveau</a:t>
            </a:r>
            <a:r>
              <a:rPr lang="de-DE" sz="800">
                <a:latin typeface="Arial" panose="020B0604020202020204" pitchFamily="34" charset="0"/>
                <a:cs typeface="Arial" panose="020B0604020202020204" pitchFamily="34" charset="0"/>
              </a:rPr>
              <a:t>¹</a:t>
            </a:r>
            <a:r>
              <a:rPr lang="de-DE" sz="800">
                <a:latin typeface="Calibri" panose="020F0502020204030204" pitchFamily="34" charset="0"/>
                <a:cs typeface="Arial" panose="020B0604020202020204" pitchFamily="34" charset="0"/>
              </a:rPr>
              <a:t>⁾</a:t>
            </a:r>
            <a:r>
              <a:rPr lang="de-DE" sz="800">
                <a:latin typeface="Arial" panose="020B0604020202020204" pitchFamily="34" charset="0"/>
                <a:cs typeface="Arial" panose="020B0604020202020204" pitchFamily="34" charset="0"/>
              </a:rPr>
              <a:t>⁴</a:t>
            </a:r>
            <a:r>
              <a:rPr lang="de-DE" sz="800">
                <a:latin typeface="Calibri" panose="020F0502020204030204" pitchFamily="34" charset="0"/>
                <a:cs typeface="Arial" panose="020B0604020202020204" pitchFamily="34" charset="0"/>
              </a:rPr>
              <a:t>⁾⁵⁾</a:t>
            </a:r>
            <a:r>
              <a:rPr lang="de-DE" sz="800"/>
              <a:t>,</a:t>
            </a:r>
            <a:r>
              <a:rPr lang="de-DE" sz="800" baseline="0"/>
              <a:t> </a:t>
            </a:r>
            <a:r>
              <a:rPr lang="de-DE" sz="800"/>
              <a:t>Geschlecht und Staatsangehörigkeit,</a:t>
            </a:r>
            <a:r>
              <a:rPr lang="de-DE" sz="800" baseline="0"/>
              <a:t> 2009, Land Hessen</a:t>
            </a:r>
            <a:endParaRPr lang="de-DE" sz="800"/>
          </a:p>
        </c:rich>
      </c:tx>
      <c:layout>
        <c:manualLayout>
          <c:xMode val="edge"/>
          <c:yMode val="edge"/>
          <c:x val="0.10759713859296999"/>
          <c:y val="4.1666666666666664E-2"/>
        </c:manualLayout>
      </c:layout>
      <c:overlay val="0"/>
      <c:spPr>
        <a:noFill/>
        <a:ln w="25400">
          <a:noFill/>
        </a:ln>
      </c:spPr>
    </c:title>
    <c:autoTitleDeleted val="0"/>
    <c:plotArea>
      <c:layout>
        <c:manualLayout>
          <c:layoutTarget val="inner"/>
          <c:xMode val="edge"/>
          <c:yMode val="edge"/>
          <c:x val="6.9381598793363503E-2"/>
          <c:y val="0.14893617021276642"/>
          <c:w val="0.85671191553544668"/>
          <c:h val="0.6143617021276595"/>
        </c:manualLayout>
      </c:layout>
      <c:barChart>
        <c:barDir val="col"/>
        <c:grouping val="percentStacked"/>
        <c:varyColors val="0"/>
        <c:ser>
          <c:idx val="0"/>
          <c:order val="0"/>
          <c:tx>
            <c:strRef>
              <c:f>'1.3_09'!$L$20</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'1.3_09'!$M$18:$T$19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'1.3_09'!$M$20:$T$20</c:f>
              <c:numCache>
                <c:formatCode>* #,##0;* \-_ #,##0;\-</c:formatCode>
                <c:ptCount val="8"/>
                <c:pt idx="0">
                  <c:v>29120</c:v>
                </c:pt>
                <c:pt idx="1">
                  <c:v>50880</c:v>
                </c:pt>
                <c:pt idx="2">
                  <c:v>50587</c:v>
                </c:pt>
                <c:pt idx="3">
                  <c:v>114767</c:v>
                </c:pt>
                <c:pt idx="4">
                  <c:v>5875</c:v>
                </c:pt>
                <c:pt idx="5">
                  <c:v>8258</c:v>
                </c:pt>
                <c:pt idx="6">
                  <c:v>21664</c:v>
                </c:pt>
                <c:pt idx="7">
                  <c:v>47604</c:v>
                </c:pt>
              </c:numCache>
            </c:numRef>
          </c:val>
          <c:extLst>
            <c:ext xmlns:c16="http://schemas.microsoft.com/office/drawing/2014/chart" uri="{C3380CC4-5D6E-409C-BE32-E72D297353CC}">
              <c16:uniqueId val="{00000000-3CFD-44CC-8035-648EA5D6CBA6}"/>
            </c:ext>
          </c:extLst>
        </c:ser>
        <c:ser>
          <c:idx val="1"/>
          <c:order val="1"/>
          <c:tx>
            <c:strRef>
              <c:f>'1.3_09'!$L$21</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CFD-44CC-8035-648EA5D6CBA6}"/>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CFD-44CC-8035-648EA5D6CBA6}"/>
                </c:ext>
              </c:extLst>
            </c:dLbl>
            <c:dLbl>
              <c:idx val="2"/>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CFD-44CC-8035-648EA5D6CBA6}"/>
                </c:ext>
              </c:extLst>
            </c:dLbl>
            <c:dLbl>
              <c:idx val="3"/>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CFD-44CC-8035-648EA5D6CBA6}"/>
                </c:ext>
              </c:extLst>
            </c:dLbl>
            <c:dLbl>
              <c:idx val="4"/>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CFD-44CC-8035-648EA5D6CBA6}"/>
                </c:ext>
              </c:extLst>
            </c:dLbl>
            <c:dLbl>
              <c:idx val="5"/>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CFD-44CC-8035-648EA5D6CBA6}"/>
                </c:ext>
              </c:extLst>
            </c:dLbl>
            <c:dLbl>
              <c:idx val="6"/>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CFD-44CC-8035-648EA5D6CBA6}"/>
                </c:ext>
              </c:extLst>
            </c:dLbl>
            <c:dLbl>
              <c:idx val="7"/>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CFD-44CC-8035-648EA5D6CBA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'1.3_09'!$M$18:$T$19</c:f>
              <c:multiLvlStrCache>
                <c:ptCount val="8"/>
                <c:lvl>
                  <c:pt idx="0">
                    <c:v>Männer</c:v>
                  </c:pt>
                  <c:pt idx="1">
                    <c:v>Frauen</c:v>
                  </c:pt>
                  <c:pt idx="2">
                    <c:v>Männer</c:v>
                  </c:pt>
                  <c:pt idx="3">
                    <c:v>Frauen</c:v>
                  </c:pt>
                  <c:pt idx="4">
                    <c:v>Männer</c:v>
                  </c:pt>
                  <c:pt idx="5">
                    <c:v>Frauen</c:v>
                  </c:pt>
                  <c:pt idx="6">
                    <c:v>Männer</c:v>
                  </c:pt>
                  <c:pt idx="7">
                    <c:v>Frauen</c:v>
                  </c:pt>
                </c:lvl>
                <c:lvl>
                  <c:pt idx="0">
                    <c:v>ohne Berufsausbildung</c:v>
                  </c:pt>
                  <c:pt idx="2">
                    <c:v>mit anerkanntem Berufsabschluss²⁾</c:v>
                  </c:pt>
                  <c:pt idx="4">
                    <c:v>mit akademischem Abschluss³⁾</c:v>
                  </c:pt>
                  <c:pt idx="6">
                    <c:v>Keine Zuordnung möglich/keine Angaben</c:v>
                  </c:pt>
                </c:lvl>
              </c:multiLvlStrCache>
            </c:multiLvlStrRef>
          </c:cat>
          <c:val>
            <c:numRef>
              <c:f>'1.3_09'!$M$21:$T$21</c:f>
              <c:numCache>
                <c:formatCode>* #,##0;* \-_ #,##0;\-</c:formatCode>
                <c:ptCount val="8"/>
                <c:pt idx="0">
                  <c:v>6274</c:v>
                </c:pt>
                <c:pt idx="1">
                  <c:v>11944</c:v>
                </c:pt>
                <c:pt idx="2">
                  <c:v>4971</c:v>
                </c:pt>
                <c:pt idx="3">
                  <c:v>7412</c:v>
                </c:pt>
                <c:pt idx="4">
                  <c:v>522</c:v>
                </c:pt>
                <c:pt idx="5">
                  <c:v>798</c:v>
                </c:pt>
                <c:pt idx="6">
                  <c:v>4420</c:v>
                </c:pt>
                <c:pt idx="7">
                  <c:v>11325</c:v>
                </c:pt>
              </c:numCache>
            </c:numRef>
          </c:val>
          <c:extLst>
            <c:ext xmlns:c16="http://schemas.microsoft.com/office/drawing/2014/chart" uri="{C3380CC4-5D6E-409C-BE32-E72D297353CC}">
              <c16:uniqueId val="{00000009-3CFD-44CC-8035-648EA5D6CBA6}"/>
            </c:ext>
          </c:extLst>
        </c:ser>
        <c:dLbls>
          <c:showLegendKey val="0"/>
          <c:showVal val="0"/>
          <c:showCatName val="0"/>
          <c:showSerName val="0"/>
          <c:showPercent val="0"/>
          <c:showBubbleSize val="0"/>
        </c:dLbls>
        <c:gapWidth val="150"/>
        <c:overlap val="100"/>
        <c:axId val="-983795776"/>
        <c:axId val="-983787616"/>
      </c:barChart>
      <c:catAx>
        <c:axId val="-983795776"/>
        <c:scaling>
          <c:orientation val="minMax"/>
        </c:scaling>
        <c:delete val="0"/>
        <c:axPos val="b"/>
        <c:numFmt formatCode="General" sourceLinked="1"/>
        <c:majorTickMark val="none"/>
        <c:minorTickMark val="none"/>
        <c:tickLblPos val="nextTo"/>
        <c:crossAx val="-983787616"/>
        <c:crosses val="autoZero"/>
        <c:auto val="1"/>
        <c:lblAlgn val="ctr"/>
        <c:lblOffset val="100"/>
        <c:noMultiLvlLbl val="0"/>
      </c:catAx>
      <c:valAx>
        <c:axId val="-983787616"/>
        <c:scaling>
          <c:orientation val="minMax"/>
          <c:min val="0"/>
        </c:scaling>
        <c:delete val="0"/>
        <c:axPos val="l"/>
        <c:majorGridlines>
          <c:spPr>
            <a:ln>
              <a:prstDash val="sysDot"/>
            </a:ln>
          </c:spPr>
        </c:majorGridlines>
        <c:numFmt formatCode="0%" sourceLinked="0"/>
        <c:majorTickMark val="none"/>
        <c:minorTickMark val="none"/>
        <c:tickLblPos val="nextTo"/>
        <c:crossAx val="-983795776"/>
        <c:crosses val="autoZero"/>
        <c:crossBetween val="between"/>
      </c:valAx>
    </c:plotArea>
    <c:legend>
      <c:legendPos val="r"/>
      <c:layout>
        <c:manualLayout>
          <c:xMode val="edge"/>
          <c:yMode val="edge"/>
          <c:x val="0.25922569935168366"/>
          <c:y val="0.92493298710001659"/>
          <c:w val="0.49230751284294616"/>
          <c:h val="7.506701289998359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2019,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'1.4_19'!$H$25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'1.4_19'!$I$24:$J$24</c:f>
              <c:strCache>
                <c:ptCount val="2"/>
                <c:pt idx="0">
                  <c:v>Männer</c:v>
                </c:pt>
                <c:pt idx="1">
                  <c:v>Frauen</c:v>
                </c:pt>
              </c:strCache>
            </c:strRef>
          </c:cat>
          <c:val>
            <c:numRef>
              <c:f>'1.4_19'!$I$25:$J$25</c:f>
              <c:numCache>
                <c:formatCode>* #,##0;* \-_ #,##0;\-</c:formatCode>
                <c:ptCount val="2"/>
                <c:pt idx="0">
                  <c:v>116730</c:v>
                </c:pt>
                <c:pt idx="1">
                  <c:v>182558</c:v>
                </c:pt>
              </c:numCache>
            </c:numRef>
          </c:val>
          <c:extLst>
            <c:ext xmlns:c16="http://schemas.microsoft.com/office/drawing/2014/chart" uri="{C3380CC4-5D6E-409C-BE32-E72D297353CC}">
              <c16:uniqueId val="{00000000-7F98-41E4-A669-6EA65C6DB98C}"/>
            </c:ext>
          </c:extLst>
        </c:ser>
        <c:ser>
          <c:idx val="1"/>
          <c:order val="1"/>
          <c:tx>
            <c:strRef>
              <c:f>'1.4_19'!$H$26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F98-41E4-A669-6EA65C6DB98C}"/>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F98-41E4-A669-6EA65C6DB98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'1.4_19'!$I$24:$J$24</c:f>
              <c:strCache>
                <c:ptCount val="2"/>
                <c:pt idx="0">
                  <c:v>Männer</c:v>
                </c:pt>
                <c:pt idx="1">
                  <c:v>Frauen</c:v>
                </c:pt>
              </c:strCache>
            </c:strRef>
          </c:cat>
          <c:val>
            <c:numRef>
              <c:f>'1.4_19'!$I$26:$J$26</c:f>
              <c:numCache>
                <c:formatCode>* #,##0;* \-_ #,##0;\-</c:formatCode>
                <c:ptCount val="2"/>
                <c:pt idx="0">
                  <c:v>21420</c:v>
                </c:pt>
                <c:pt idx="1">
                  <c:v>37057</c:v>
                </c:pt>
              </c:numCache>
            </c:numRef>
          </c:val>
          <c:extLst>
            <c:ext xmlns:c16="http://schemas.microsoft.com/office/drawing/2014/chart" uri="{C3380CC4-5D6E-409C-BE32-E72D297353CC}">
              <c16:uniqueId val="{00000003-7F98-41E4-A669-6EA65C6DB98C}"/>
            </c:ext>
          </c:extLst>
        </c:ser>
        <c:dLbls>
          <c:showLegendKey val="0"/>
          <c:showVal val="0"/>
          <c:showCatName val="0"/>
          <c:showSerName val="0"/>
          <c:showPercent val="0"/>
          <c:showBubbleSize val="0"/>
        </c:dLbls>
        <c:gapWidth val="150"/>
        <c:overlap val="100"/>
        <c:axId val="395514280"/>
        <c:axId val="395517808"/>
      </c:barChart>
      <c:catAx>
        <c:axId val="395514280"/>
        <c:scaling>
          <c:orientation val="minMax"/>
        </c:scaling>
        <c:delete val="0"/>
        <c:axPos val="b"/>
        <c:numFmt formatCode="General" sourceLinked="1"/>
        <c:majorTickMark val="none"/>
        <c:minorTickMark val="none"/>
        <c:tickLblPos val="nextTo"/>
        <c:crossAx val="395517808"/>
        <c:crosses val="autoZero"/>
        <c:auto val="1"/>
        <c:lblAlgn val="ctr"/>
        <c:lblOffset val="100"/>
        <c:noMultiLvlLbl val="0"/>
      </c:catAx>
      <c:valAx>
        <c:axId val="395517808"/>
        <c:scaling>
          <c:orientation val="minMax"/>
          <c:min val="0"/>
        </c:scaling>
        <c:delete val="0"/>
        <c:axPos val="l"/>
        <c:majorGridlines>
          <c:spPr>
            <a:ln>
              <a:prstDash val="sysDot"/>
            </a:ln>
          </c:spPr>
        </c:majorGridlines>
        <c:numFmt formatCode="0%" sourceLinked="0"/>
        <c:majorTickMark val="none"/>
        <c:minorTickMark val="none"/>
        <c:tickLblPos val="nextTo"/>
        <c:crossAx val="395514280"/>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2019,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'1.4_19'!$A$25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'1.4_19'!$B$24:$C$24</c:f>
              <c:strCache>
                <c:ptCount val="2"/>
                <c:pt idx="0">
                  <c:v>Männer</c:v>
                </c:pt>
                <c:pt idx="1">
                  <c:v>Frauen</c:v>
                </c:pt>
              </c:strCache>
            </c:strRef>
          </c:cat>
          <c:val>
            <c:numRef>
              <c:f>'1.4_19'!$B$25:$C$25</c:f>
              <c:numCache>
                <c:formatCode>* #,##0;* \-_ #,##0;\-</c:formatCode>
                <c:ptCount val="2"/>
                <c:pt idx="0">
                  <c:v>6033</c:v>
                </c:pt>
                <c:pt idx="1">
                  <c:v>9234</c:v>
                </c:pt>
              </c:numCache>
            </c:numRef>
          </c:val>
          <c:extLst>
            <c:ext xmlns:c16="http://schemas.microsoft.com/office/drawing/2014/chart" uri="{C3380CC4-5D6E-409C-BE32-E72D297353CC}">
              <c16:uniqueId val="{00000000-C9B4-4BC8-A31F-3456942751B8}"/>
            </c:ext>
          </c:extLst>
        </c:ser>
        <c:ser>
          <c:idx val="1"/>
          <c:order val="1"/>
          <c:tx>
            <c:strRef>
              <c:f>'1.4_19'!$A$26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9B4-4BC8-A31F-3456942751B8}"/>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9B4-4BC8-A31F-3456942751B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'1.4_19'!$B$24:$C$24</c:f>
              <c:strCache>
                <c:ptCount val="2"/>
                <c:pt idx="0">
                  <c:v>Männer</c:v>
                </c:pt>
                <c:pt idx="1">
                  <c:v>Frauen</c:v>
                </c:pt>
              </c:strCache>
            </c:strRef>
          </c:cat>
          <c:val>
            <c:numRef>
              <c:f>'1.4_19'!$B$26:$C$26</c:f>
              <c:numCache>
                <c:formatCode>* #,##0;* \-_ #,##0;\-</c:formatCode>
                <c:ptCount val="2"/>
                <c:pt idx="0">
                  <c:v>742</c:v>
                </c:pt>
                <c:pt idx="1">
                  <c:v>1487</c:v>
                </c:pt>
              </c:numCache>
            </c:numRef>
          </c:val>
          <c:extLst>
            <c:ext xmlns:c16="http://schemas.microsoft.com/office/drawing/2014/chart" uri="{C3380CC4-5D6E-409C-BE32-E72D297353CC}">
              <c16:uniqueId val="{00000003-C9B4-4BC8-A31F-3456942751B8}"/>
            </c:ext>
          </c:extLst>
        </c:ser>
        <c:dLbls>
          <c:showLegendKey val="0"/>
          <c:showVal val="0"/>
          <c:showCatName val="0"/>
          <c:showSerName val="0"/>
          <c:showPercent val="0"/>
          <c:showBubbleSize val="0"/>
        </c:dLbls>
        <c:gapWidth val="150"/>
        <c:overlap val="100"/>
        <c:axId val="395519376"/>
        <c:axId val="395520160"/>
      </c:barChart>
      <c:catAx>
        <c:axId val="395519376"/>
        <c:scaling>
          <c:orientation val="minMax"/>
        </c:scaling>
        <c:delete val="0"/>
        <c:axPos val="b"/>
        <c:numFmt formatCode="General" sourceLinked="1"/>
        <c:majorTickMark val="none"/>
        <c:minorTickMark val="none"/>
        <c:tickLblPos val="nextTo"/>
        <c:crossAx val="395520160"/>
        <c:crosses val="autoZero"/>
        <c:auto val="1"/>
        <c:lblAlgn val="ctr"/>
        <c:lblOffset val="100"/>
        <c:noMultiLvlLbl val="0"/>
      </c:catAx>
      <c:valAx>
        <c:axId val="395520160"/>
        <c:scaling>
          <c:orientation val="minMax"/>
          <c:min val="0"/>
        </c:scaling>
        <c:delete val="0"/>
        <c:axPos val="l"/>
        <c:majorGridlines>
          <c:spPr>
            <a:ln>
              <a:prstDash val="sysDot"/>
            </a:ln>
          </c:spPr>
        </c:majorGridlines>
        <c:numFmt formatCode="0%" sourceLinked="0"/>
        <c:majorTickMark val="none"/>
        <c:minorTickMark val="none"/>
        <c:tickLblPos val="nextTo"/>
        <c:crossAx val="395519376"/>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2018,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'1.4_18'!$H$25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'1.4_18'!$I$24:$J$24</c:f>
              <c:strCache>
                <c:ptCount val="2"/>
                <c:pt idx="0">
                  <c:v>Männer</c:v>
                </c:pt>
                <c:pt idx="1">
                  <c:v>Frauen</c:v>
                </c:pt>
              </c:strCache>
            </c:strRef>
          </c:cat>
          <c:val>
            <c:numRef>
              <c:f>'1.4_18'!$I$25:$J$25</c:f>
              <c:numCache>
                <c:formatCode>* #,##0;* \-_ #,##0;\-</c:formatCode>
                <c:ptCount val="2"/>
                <c:pt idx="0">
                  <c:v>117000</c:v>
                </c:pt>
                <c:pt idx="1">
                  <c:v>187822</c:v>
                </c:pt>
              </c:numCache>
            </c:numRef>
          </c:val>
          <c:extLst>
            <c:ext xmlns:c16="http://schemas.microsoft.com/office/drawing/2014/chart" uri="{C3380CC4-5D6E-409C-BE32-E72D297353CC}">
              <c16:uniqueId val="{00000000-0E5F-4CD2-88AA-0C2E45D7741A}"/>
            </c:ext>
          </c:extLst>
        </c:ser>
        <c:ser>
          <c:idx val="1"/>
          <c:order val="1"/>
          <c:tx>
            <c:strRef>
              <c:f>'1.4_18'!$H$26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E5F-4CD2-88AA-0C2E45D7741A}"/>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E5F-4CD2-88AA-0C2E45D774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'1.4_18'!$I$24:$J$24</c:f>
              <c:strCache>
                <c:ptCount val="2"/>
                <c:pt idx="0">
                  <c:v>Männer</c:v>
                </c:pt>
                <c:pt idx="1">
                  <c:v>Frauen</c:v>
                </c:pt>
              </c:strCache>
            </c:strRef>
          </c:cat>
          <c:val>
            <c:numRef>
              <c:f>'1.4_18'!$I$26:$J$26</c:f>
              <c:numCache>
                <c:formatCode>* #,##0;* \-_ #,##0;\-</c:formatCode>
                <c:ptCount val="2"/>
                <c:pt idx="0">
                  <c:v>21514</c:v>
                </c:pt>
                <c:pt idx="1">
                  <c:v>37456</c:v>
                </c:pt>
              </c:numCache>
            </c:numRef>
          </c:val>
          <c:extLst>
            <c:ext xmlns:c16="http://schemas.microsoft.com/office/drawing/2014/chart" uri="{C3380CC4-5D6E-409C-BE32-E72D297353CC}">
              <c16:uniqueId val="{00000003-0E5F-4CD2-88AA-0C2E45D7741A}"/>
            </c:ext>
          </c:extLst>
        </c:ser>
        <c:dLbls>
          <c:showLegendKey val="0"/>
          <c:showVal val="0"/>
          <c:showCatName val="0"/>
          <c:showSerName val="0"/>
          <c:showPercent val="0"/>
          <c:showBubbleSize val="0"/>
        </c:dLbls>
        <c:gapWidth val="150"/>
        <c:overlap val="100"/>
        <c:axId val="395514280"/>
        <c:axId val="395517808"/>
      </c:barChart>
      <c:catAx>
        <c:axId val="395514280"/>
        <c:scaling>
          <c:orientation val="minMax"/>
        </c:scaling>
        <c:delete val="0"/>
        <c:axPos val="b"/>
        <c:numFmt formatCode="General" sourceLinked="1"/>
        <c:majorTickMark val="none"/>
        <c:minorTickMark val="none"/>
        <c:tickLblPos val="nextTo"/>
        <c:crossAx val="395517808"/>
        <c:crosses val="autoZero"/>
        <c:auto val="1"/>
        <c:lblAlgn val="ctr"/>
        <c:lblOffset val="100"/>
        <c:noMultiLvlLbl val="0"/>
      </c:catAx>
      <c:valAx>
        <c:axId val="395517808"/>
        <c:scaling>
          <c:orientation val="minMax"/>
          <c:min val="0"/>
        </c:scaling>
        <c:delete val="0"/>
        <c:axPos val="l"/>
        <c:majorGridlines>
          <c:spPr>
            <a:ln>
              <a:prstDash val="sysDot"/>
            </a:ln>
          </c:spPr>
        </c:majorGridlines>
        <c:numFmt formatCode="0%" sourceLinked="0"/>
        <c:majorTickMark val="none"/>
        <c:minorTickMark val="none"/>
        <c:tickLblPos val="nextTo"/>
        <c:crossAx val="395514280"/>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2018,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'1.4_18'!$A$25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'1.4_18'!$B$24:$C$24</c:f>
              <c:strCache>
                <c:ptCount val="2"/>
                <c:pt idx="0">
                  <c:v>Männer</c:v>
                </c:pt>
                <c:pt idx="1">
                  <c:v>Frauen</c:v>
                </c:pt>
              </c:strCache>
            </c:strRef>
          </c:cat>
          <c:val>
            <c:numRef>
              <c:f>'1.4_18'!$B$25:$C$25</c:f>
              <c:numCache>
                <c:formatCode>* #,##0;* \-_ #,##0;\-</c:formatCode>
                <c:ptCount val="2"/>
                <c:pt idx="0">
                  <c:v>6110</c:v>
                </c:pt>
                <c:pt idx="1">
                  <c:v>9494</c:v>
                </c:pt>
              </c:numCache>
            </c:numRef>
          </c:val>
          <c:extLst>
            <c:ext xmlns:c16="http://schemas.microsoft.com/office/drawing/2014/chart" uri="{C3380CC4-5D6E-409C-BE32-E72D297353CC}">
              <c16:uniqueId val="{00000000-BB5A-43CC-9E0E-1E5D037C18B1}"/>
            </c:ext>
          </c:extLst>
        </c:ser>
        <c:ser>
          <c:idx val="1"/>
          <c:order val="1"/>
          <c:tx>
            <c:strRef>
              <c:f>'1.4_18'!$A$26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B5A-43CC-9E0E-1E5D037C18B1}"/>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B5A-43CC-9E0E-1E5D037C18B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'1.4_18'!$B$24:$C$24</c:f>
              <c:strCache>
                <c:ptCount val="2"/>
                <c:pt idx="0">
                  <c:v>Männer</c:v>
                </c:pt>
                <c:pt idx="1">
                  <c:v>Frauen</c:v>
                </c:pt>
              </c:strCache>
            </c:strRef>
          </c:cat>
          <c:val>
            <c:numRef>
              <c:f>'1.4_18'!$B$26:$C$26</c:f>
              <c:numCache>
                <c:formatCode>* #,##0;* \-_ #,##0;\-</c:formatCode>
                <c:ptCount val="2"/>
                <c:pt idx="0">
                  <c:v>733</c:v>
                </c:pt>
                <c:pt idx="1">
                  <c:v>1470</c:v>
                </c:pt>
              </c:numCache>
            </c:numRef>
          </c:val>
          <c:extLst>
            <c:ext xmlns:c16="http://schemas.microsoft.com/office/drawing/2014/chart" uri="{C3380CC4-5D6E-409C-BE32-E72D297353CC}">
              <c16:uniqueId val="{00000003-BB5A-43CC-9E0E-1E5D037C18B1}"/>
            </c:ext>
          </c:extLst>
        </c:ser>
        <c:dLbls>
          <c:showLegendKey val="0"/>
          <c:showVal val="0"/>
          <c:showCatName val="0"/>
          <c:showSerName val="0"/>
          <c:showPercent val="0"/>
          <c:showBubbleSize val="0"/>
        </c:dLbls>
        <c:gapWidth val="150"/>
        <c:overlap val="100"/>
        <c:axId val="395519376"/>
        <c:axId val="395520160"/>
      </c:barChart>
      <c:catAx>
        <c:axId val="395519376"/>
        <c:scaling>
          <c:orientation val="minMax"/>
        </c:scaling>
        <c:delete val="0"/>
        <c:axPos val="b"/>
        <c:numFmt formatCode="General" sourceLinked="1"/>
        <c:majorTickMark val="none"/>
        <c:minorTickMark val="none"/>
        <c:tickLblPos val="nextTo"/>
        <c:crossAx val="395520160"/>
        <c:crosses val="autoZero"/>
        <c:auto val="1"/>
        <c:lblAlgn val="ctr"/>
        <c:lblOffset val="100"/>
        <c:noMultiLvlLbl val="0"/>
      </c:catAx>
      <c:valAx>
        <c:axId val="395520160"/>
        <c:scaling>
          <c:orientation val="minMax"/>
          <c:min val="0"/>
        </c:scaling>
        <c:delete val="0"/>
        <c:axPos val="l"/>
        <c:majorGridlines>
          <c:spPr>
            <a:ln>
              <a:prstDash val="sysDot"/>
            </a:ln>
          </c:spPr>
        </c:majorGridlines>
        <c:numFmt formatCode="0%" sourceLinked="0"/>
        <c:majorTickMark val="none"/>
        <c:minorTickMark val="none"/>
        <c:tickLblPos val="nextTo"/>
        <c:crossAx val="395519376"/>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2017,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'1.4_17'!$H$25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'1.4_17'!$I$24:$J$24</c:f>
              <c:strCache>
                <c:ptCount val="2"/>
                <c:pt idx="0">
                  <c:v>Männer</c:v>
                </c:pt>
                <c:pt idx="1">
                  <c:v>Frauen</c:v>
                </c:pt>
              </c:strCache>
            </c:strRef>
          </c:cat>
          <c:val>
            <c:numRef>
              <c:f>'1.4_17'!$I$25:$J$25</c:f>
              <c:numCache>
                <c:formatCode>* #,##0;* \-_ #,##0;\-</c:formatCode>
                <c:ptCount val="2"/>
                <c:pt idx="0">
                  <c:v>117469</c:v>
                </c:pt>
                <c:pt idx="1">
                  <c:v>192295</c:v>
                </c:pt>
              </c:numCache>
            </c:numRef>
          </c:val>
          <c:extLst>
            <c:ext xmlns:c16="http://schemas.microsoft.com/office/drawing/2014/chart" uri="{C3380CC4-5D6E-409C-BE32-E72D297353CC}">
              <c16:uniqueId val="{00000000-D82D-49CA-BEA1-57922C4C860F}"/>
            </c:ext>
          </c:extLst>
        </c:ser>
        <c:ser>
          <c:idx val="1"/>
          <c:order val="1"/>
          <c:tx>
            <c:strRef>
              <c:f>'1.4_17'!$H$26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2D-49CA-BEA1-57922C4C860F}"/>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2D-49CA-BEA1-57922C4C86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'1.4_17'!$I$24:$J$24</c:f>
              <c:strCache>
                <c:ptCount val="2"/>
                <c:pt idx="0">
                  <c:v>Männer</c:v>
                </c:pt>
                <c:pt idx="1">
                  <c:v>Frauen</c:v>
                </c:pt>
              </c:strCache>
            </c:strRef>
          </c:cat>
          <c:val>
            <c:numRef>
              <c:f>'1.4_17'!$I$26:$J$26</c:f>
              <c:numCache>
                <c:formatCode>* #,##0;* \-_ #,##0;\-</c:formatCode>
                <c:ptCount val="2"/>
                <c:pt idx="0">
                  <c:v>20609</c:v>
                </c:pt>
                <c:pt idx="1">
                  <c:v>37132</c:v>
                </c:pt>
              </c:numCache>
            </c:numRef>
          </c:val>
          <c:extLst>
            <c:ext xmlns:c16="http://schemas.microsoft.com/office/drawing/2014/chart" uri="{C3380CC4-5D6E-409C-BE32-E72D297353CC}">
              <c16:uniqueId val="{00000003-D82D-49CA-BEA1-57922C4C860F}"/>
            </c:ext>
          </c:extLst>
        </c:ser>
        <c:dLbls>
          <c:showLegendKey val="0"/>
          <c:showVal val="0"/>
          <c:showCatName val="0"/>
          <c:showSerName val="0"/>
          <c:showPercent val="0"/>
          <c:showBubbleSize val="0"/>
        </c:dLbls>
        <c:gapWidth val="150"/>
        <c:overlap val="100"/>
        <c:axId val="-983795232"/>
        <c:axId val="-983794144"/>
      </c:barChart>
      <c:catAx>
        <c:axId val="-983795232"/>
        <c:scaling>
          <c:orientation val="minMax"/>
        </c:scaling>
        <c:delete val="0"/>
        <c:axPos val="b"/>
        <c:numFmt formatCode="General" sourceLinked="1"/>
        <c:majorTickMark val="none"/>
        <c:minorTickMark val="none"/>
        <c:tickLblPos val="nextTo"/>
        <c:crossAx val="-983794144"/>
        <c:crosses val="autoZero"/>
        <c:auto val="1"/>
        <c:lblAlgn val="ctr"/>
        <c:lblOffset val="100"/>
        <c:noMultiLvlLbl val="0"/>
      </c:catAx>
      <c:valAx>
        <c:axId val="-983794144"/>
        <c:scaling>
          <c:orientation val="minMax"/>
          <c:min val="0"/>
        </c:scaling>
        <c:delete val="0"/>
        <c:axPos val="l"/>
        <c:majorGridlines>
          <c:spPr>
            <a:ln>
              <a:prstDash val="sysDot"/>
            </a:ln>
          </c:spPr>
        </c:majorGridlines>
        <c:numFmt formatCode="0%" sourceLinked="0"/>
        <c:majorTickMark val="none"/>
        <c:minorTickMark val="none"/>
        <c:tickLblPos val="nextTo"/>
        <c:crossAx val="-983795232"/>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2017,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'1.4_17'!$A$25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'1.4_17'!$B$24:$C$24</c:f>
              <c:strCache>
                <c:ptCount val="2"/>
                <c:pt idx="0">
                  <c:v>Männer</c:v>
                </c:pt>
                <c:pt idx="1">
                  <c:v>Frauen</c:v>
                </c:pt>
              </c:strCache>
            </c:strRef>
          </c:cat>
          <c:val>
            <c:numRef>
              <c:f>'1.4_17'!$B$25:$C$25</c:f>
              <c:numCache>
                <c:formatCode>* #,##0;* \-_ #,##0;\-</c:formatCode>
                <c:ptCount val="2"/>
                <c:pt idx="0">
                  <c:v>5927</c:v>
                </c:pt>
                <c:pt idx="1">
                  <c:v>9783</c:v>
                </c:pt>
              </c:numCache>
            </c:numRef>
          </c:val>
          <c:extLst>
            <c:ext xmlns:c16="http://schemas.microsoft.com/office/drawing/2014/chart" uri="{C3380CC4-5D6E-409C-BE32-E72D297353CC}">
              <c16:uniqueId val="{00000000-B844-4B63-9C0A-E178596341AA}"/>
            </c:ext>
          </c:extLst>
        </c:ser>
        <c:ser>
          <c:idx val="1"/>
          <c:order val="1"/>
          <c:tx>
            <c:strRef>
              <c:f>'1.4_17'!$A$26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844-4B63-9C0A-E178596341AA}"/>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844-4B63-9C0A-E178596341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'1.4_17'!$B$24:$C$24</c:f>
              <c:strCache>
                <c:ptCount val="2"/>
                <c:pt idx="0">
                  <c:v>Männer</c:v>
                </c:pt>
                <c:pt idx="1">
                  <c:v>Frauen</c:v>
                </c:pt>
              </c:strCache>
            </c:strRef>
          </c:cat>
          <c:val>
            <c:numRef>
              <c:f>'1.4_17'!$B$26:$C$26</c:f>
              <c:numCache>
                <c:formatCode>* #,##0;* \-_ #,##0;\-</c:formatCode>
                <c:ptCount val="2"/>
                <c:pt idx="0">
                  <c:v>672</c:v>
                </c:pt>
                <c:pt idx="1">
                  <c:v>1446</c:v>
                </c:pt>
              </c:numCache>
            </c:numRef>
          </c:val>
          <c:extLst>
            <c:ext xmlns:c16="http://schemas.microsoft.com/office/drawing/2014/chart" uri="{C3380CC4-5D6E-409C-BE32-E72D297353CC}">
              <c16:uniqueId val="{00000003-B844-4B63-9C0A-E178596341AA}"/>
            </c:ext>
          </c:extLst>
        </c:ser>
        <c:dLbls>
          <c:showLegendKey val="0"/>
          <c:showVal val="0"/>
          <c:showCatName val="0"/>
          <c:showSerName val="0"/>
          <c:showPercent val="0"/>
          <c:showBubbleSize val="0"/>
        </c:dLbls>
        <c:gapWidth val="150"/>
        <c:overlap val="100"/>
        <c:axId val="-983792512"/>
        <c:axId val="-983791968"/>
      </c:barChart>
      <c:catAx>
        <c:axId val="-983792512"/>
        <c:scaling>
          <c:orientation val="minMax"/>
        </c:scaling>
        <c:delete val="0"/>
        <c:axPos val="b"/>
        <c:numFmt formatCode="General" sourceLinked="1"/>
        <c:majorTickMark val="none"/>
        <c:minorTickMark val="none"/>
        <c:tickLblPos val="nextTo"/>
        <c:crossAx val="-983791968"/>
        <c:crosses val="autoZero"/>
        <c:auto val="1"/>
        <c:lblAlgn val="ctr"/>
        <c:lblOffset val="100"/>
        <c:noMultiLvlLbl val="0"/>
      </c:catAx>
      <c:valAx>
        <c:axId val="-983791968"/>
        <c:scaling>
          <c:orientation val="minMax"/>
          <c:min val="0"/>
        </c:scaling>
        <c:delete val="0"/>
        <c:axPos val="l"/>
        <c:majorGridlines>
          <c:spPr>
            <a:ln>
              <a:prstDash val="sysDot"/>
            </a:ln>
          </c:spPr>
        </c:majorGridlines>
        <c:numFmt formatCode="0%" sourceLinked="0"/>
        <c:majorTickMark val="none"/>
        <c:minorTickMark val="none"/>
        <c:tickLblPos val="nextTo"/>
        <c:crossAx val="-983792512"/>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2016,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'1.4_16'!$H$25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'1.4_16'!$I$24:$J$24</c:f>
              <c:strCache>
                <c:ptCount val="2"/>
                <c:pt idx="0">
                  <c:v>Männer</c:v>
                </c:pt>
                <c:pt idx="1">
                  <c:v>Frauen</c:v>
                </c:pt>
              </c:strCache>
            </c:strRef>
          </c:cat>
          <c:val>
            <c:numRef>
              <c:f>'1.4_16'!$I$25:$J$25</c:f>
              <c:numCache>
                <c:formatCode>* #,##0;* \-_ #,##0;\-</c:formatCode>
                <c:ptCount val="2"/>
                <c:pt idx="0">
                  <c:v>117350</c:v>
                </c:pt>
                <c:pt idx="1">
                  <c:v>196896</c:v>
                </c:pt>
              </c:numCache>
            </c:numRef>
          </c:val>
          <c:extLst>
            <c:ext xmlns:c16="http://schemas.microsoft.com/office/drawing/2014/chart" uri="{C3380CC4-5D6E-409C-BE32-E72D297353CC}">
              <c16:uniqueId val="{00000000-D82D-49CA-BEA1-57922C4C860F}"/>
            </c:ext>
          </c:extLst>
        </c:ser>
        <c:ser>
          <c:idx val="1"/>
          <c:order val="1"/>
          <c:tx>
            <c:strRef>
              <c:f>'1.4_16'!$H$26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2D-49CA-BEA1-57922C4C860F}"/>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2D-49CA-BEA1-57922C4C86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'1.4_16'!$I$24:$J$24</c:f>
              <c:strCache>
                <c:ptCount val="2"/>
                <c:pt idx="0">
                  <c:v>Männer</c:v>
                </c:pt>
                <c:pt idx="1">
                  <c:v>Frauen</c:v>
                </c:pt>
              </c:strCache>
            </c:strRef>
          </c:cat>
          <c:val>
            <c:numRef>
              <c:f>'1.4_16'!$I$26:$J$26</c:f>
              <c:numCache>
                <c:formatCode>* #,##0;* \-_ #,##0;\-</c:formatCode>
                <c:ptCount val="2"/>
                <c:pt idx="0">
                  <c:v>19967</c:v>
                </c:pt>
                <c:pt idx="1">
                  <c:v>37202</c:v>
                </c:pt>
              </c:numCache>
            </c:numRef>
          </c:val>
          <c:extLst>
            <c:ext xmlns:c16="http://schemas.microsoft.com/office/drawing/2014/chart" uri="{C3380CC4-5D6E-409C-BE32-E72D297353CC}">
              <c16:uniqueId val="{00000003-D82D-49CA-BEA1-57922C4C860F}"/>
            </c:ext>
          </c:extLst>
        </c:ser>
        <c:dLbls>
          <c:showLegendKey val="0"/>
          <c:showVal val="0"/>
          <c:showCatName val="0"/>
          <c:showSerName val="0"/>
          <c:showPercent val="0"/>
          <c:showBubbleSize val="0"/>
        </c:dLbls>
        <c:gapWidth val="150"/>
        <c:overlap val="100"/>
        <c:axId val="-983791424"/>
        <c:axId val="-983790880"/>
      </c:barChart>
      <c:catAx>
        <c:axId val="-983791424"/>
        <c:scaling>
          <c:orientation val="minMax"/>
        </c:scaling>
        <c:delete val="0"/>
        <c:axPos val="b"/>
        <c:numFmt formatCode="General" sourceLinked="1"/>
        <c:majorTickMark val="none"/>
        <c:minorTickMark val="none"/>
        <c:tickLblPos val="nextTo"/>
        <c:crossAx val="-983790880"/>
        <c:crosses val="autoZero"/>
        <c:auto val="1"/>
        <c:lblAlgn val="ctr"/>
        <c:lblOffset val="100"/>
        <c:noMultiLvlLbl val="0"/>
      </c:catAx>
      <c:valAx>
        <c:axId val="-983790880"/>
        <c:scaling>
          <c:orientation val="minMax"/>
          <c:min val="0"/>
        </c:scaling>
        <c:delete val="0"/>
        <c:axPos val="l"/>
        <c:majorGridlines>
          <c:spPr>
            <a:ln>
              <a:prstDash val="sysDot"/>
            </a:ln>
          </c:spPr>
        </c:majorGridlines>
        <c:numFmt formatCode="0%" sourceLinked="0"/>
        <c:majorTickMark val="none"/>
        <c:minorTickMark val="none"/>
        <c:tickLblPos val="nextTo"/>
        <c:crossAx val="-983791424"/>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Altersklassen und Staatsangehörigkeit, 2017,</a:t>
            </a:r>
            <a:r>
              <a:rPr lang="de-DE" sz="800" baseline="0"/>
              <a:t> </a:t>
            </a:r>
            <a:r>
              <a:rPr lang="de-DE" sz="800"/>
              <a:t>Land Hessen</a:t>
            </a:r>
          </a:p>
        </c:rich>
      </c:tx>
      <c:layout>
        <c:manualLayout>
          <c:xMode val="edge"/>
          <c:yMode val="edge"/>
          <c:x val="0.16125887170312431"/>
          <c:y val="3.6806164451604839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'1.1_17'!$M$24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'1.1_17'!$N$23:$Q$23</c:f>
              <c:strCache>
                <c:ptCount val="4"/>
                <c:pt idx="0">
                  <c:v>unter 25 Jahre</c:v>
                </c:pt>
                <c:pt idx="1">
                  <c:v>25 bis unter 50 Jahre</c:v>
                </c:pt>
                <c:pt idx="2">
                  <c:v>50 bis unter 65 Jahre</c:v>
                </c:pt>
                <c:pt idx="3">
                  <c:v>65 Jahre und älter</c:v>
                </c:pt>
              </c:strCache>
            </c:strRef>
          </c:cat>
          <c:val>
            <c:numRef>
              <c:f>'1.1_17'!$N$24:$Q$24</c:f>
              <c:numCache>
                <c:formatCode>* #,##0;* \-_ #,##0;\-</c:formatCode>
                <c:ptCount val="4"/>
                <c:pt idx="0">
                  <c:v>76175</c:v>
                </c:pt>
                <c:pt idx="1">
                  <c:v>155491</c:v>
                </c:pt>
                <c:pt idx="2">
                  <c:v>83585</c:v>
                </c:pt>
                <c:pt idx="3">
                  <c:v>69310</c:v>
                </c:pt>
              </c:numCache>
            </c:numRef>
          </c:val>
          <c:extLst>
            <c:ext xmlns:c16="http://schemas.microsoft.com/office/drawing/2014/chart" uri="{C3380CC4-5D6E-409C-BE32-E72D297353CC}">
              <c16:uniqueId val="{00000000-01B3-49C0-92B8-E972BE07EADB}"/>
            </c:ext>
          </c:extLst>
        </c:ser>
        <c:ser>
          <c:idx val="1"/>
          <c:order val="1"/>
          <c:tx>
            <c:strRef>
              <c:f>'1.1_17'!$M$25</c:f>
              <c:strCache>
                <c:ptCount val="1"/>
                <c:pt idx="0">
                  <c:v>Ausländer</c:v>
                </c:pt>
              </c:strCache>
            </c:strRef>
          </c:tx>
          <c:spPr>
            <a:solidFill>
              <a:schemeClr val="bg1">
                <a:lumMod val="75000"/>
              </a:schemeClr>
            </a:solidFill>
          </c:spPr>
          <c:invertIfNegative val="0"/>
          <c:dLbls>
            <c:dLbl>
              <c:idx val="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B3-49C0-92B8-E972BE07EADB}"/>
                </c:ext>
              </c:extLst>
            </c:dLbl>
            <c:dLbl>
              <c:idx val="1"/>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B3-49C0-92B8-E972BE07EADB}"/>
                </c:ext>
              </c:extLst>
            </c:dLbl>
            <c:dLbl>
              <c:idx val="2"/>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B3-49C0-92B8-E972BE07EADB}"/>
                </c:ext>
              </c:extLst>
            </c:dLbl>
            <c:dLbl>
              <c:idx val="3"/>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B3-49C0-92B8-E972BE07EAD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'1.1_17'!$N$23:$Q$23</c:f>
              <c:strCache>
                <c:ptCount val="4"/>
                <c:pt idx="0">
                  <c:v>unter 25 Jahre</c:v>
                </c:pt>
                <c:pt idx="1">
                  <c:v>25 bis unter 50 Jahre</c:v>
                </c:pt>
                <c:pt idx="2">
                  <c:v>50 bis unter 65 Jahre</c:v>
                </c:pt>
                <c:pt idx="3">
                  <c:v>65 Jahre und älter</c:v>
                </c:pt>
              </c:strCache>
            </c:strRef>
          </c:cat>
          <c:val>
            <c:numRef>
              <c:f>'1.1_17'!$N$25:$Q$25</c:f>
              <c:numCache>
                <c:formatCode>* #,##0;* \-_ #,##0;\-</c:formatCode>
                <c:ptCount val="4"/>
                <c:pt idx="0">
                  <c:v>10424</c:v>
                </c:pt>
                <c:pt idx="1">
                  <c:v>42250</c:v>
                </c:pt>
                <c:pt idx="2">
                  <c:v>11171</c:v>
                </c:pt>
                <c:pt idx="3">
                  <c:v>4250</c:v>
                </c:pt>
              </c:numCache>
            </c:numRef>
          </c:val>
          <c:extLst>
            <c:ext xmlns:c16="http://schemas.microsoft.com/office/drawing/2014/chart" uri="{C3380CC4-5D6E-409C-BE32-E72D297353CC}">
              <c16:uniqueId val="{00000005-01B3-49C0-92B8-E972BE07EADB}"/>
            </c:ext>
          </c:extLst>
        </c:ser>
        <c:dLbls>
          <c:showLegendKey val="0"/>
          <c:showVal val="0"/>
          <c:showCatName val="0"/>
          <c:showSerName val="0"/>
          <c:showPercent val="0"/>
          <c:showBubbleSize val="0"/>
        </c:dLbls>
        <c:gapWidth val="150"/>
        <c:overlap val="100"/>
        <c:axId val="-989025872"/>
        <c:axId val="-989024240"/>
      </c:barChart>
      <c:catAx>
        <c:axId val="-989025872"/>
        <c:scaling>
          <c:orientation val="minMax"/>
        </c:scaling>
        <c:delete val="0"/>
        <c:axPos val="b"/>
        <c:numFmt formatCode="General" sourceLinked="1"/>
        <c:majorTickMark val="none"/>
        <c:minorTickMark val="none"/>
        <c:tickLblPos val="nextTo"/>
        <c:crossAx val="-989024240"/>
        <c:crosses val="autoZero"/>
        <c:auto val="1"/>
        <c:lblAlgn val="ctr"/>
        <c:lblOffset val="100"/>
        <c:noMultiLvlLbl val="0"/>
      </c:catAx>
      <c:valAx>
        <c:axId val="-989024240"/>
        <c:scaling>
          <c:orientation val="minMax"/>
          <c:min val="0"/>
        </c:scaling>
        <c:delete val="0"/>
        <c:axPos val="l"/>
        <c:majorGridlines>
          <c:spPr>
            <a:ln>
              <a:prstDash val="sysDot"/>
            </a:ln>
          </c:spPr>
        </c:majorGridlines>
        <c:numFmt formatCode="0%" sourceLinked="0"/>
        <c:majorTickMark val="none"/>
        <c:minorTickMark val="none"/>
        <c:tickLblPos val="nextTo"/>
        <c:crossAx val="-989025872"/>
        <c:crosses val="autoZero"/>
        <c:crossBetween val="between"/>
      </c:valAx>
    </c:plotArea>
    <c:legend>
      <c:legendPos val="r"/>
      <c:layout>
        <c:manualLayout>
          <c:xMode val="edge"/>
          <c:yMode val="edge"/>
          <c:x val="0.34767025089605735"/>
          <c:y val="0.90196081690316465"/>
          <c:w val="0.34647550776583141"/>
          <c:h val="8.4398922430210743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2016,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'1.4_16'!$A$25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'1.4_16'!$B$24:$C$24</c:f>
              <c:strCache>
                <c:ptCount val="2"/>
                <c:pt idx="0">
                  <c:v>Männer</c:v>
                </c:pt>
                <c:pt idx="1">
                  <c:v>Frauen</c:v>
                </c:pt>
              </c:strCache>
            </c:strRef>
          </c:cat>
          <c:val>
            <c:numRef>
              <c:f>'1.4_16'!$B$25:$C$25</c:f>
              <c:numCache>
                <c:formatCode>* #,##0;* \-_ #,##0;\-</c:formatCode>
                <c:ptCount val="2"/>
                <c:pt idx="0">
                  <c:v>6022</c:v>
                </c:pt>
                <c:pt idx="1">
                  <c:v>9953</c:v>
                </c:pt>
              </c:numCache>
            </c:numRef>
          </c:val>
          <c:extLst>
            <c:ext xmlns:c16="http://schemas.microsoft.com/office/drawing/2014/chart" uri="{C3380CC4-5D6E-409C-BE32-E72D297353CC}">
              <c16:uniqueId val="{00000000-B844-4B63-9C0A-E178596341AA}"/>
            </c:ext>
          </c:extLst>
        </c:ser>
        <c:ser>
          <c:idx val="1"/>
          <c:order val="1"/>
          <c:tx>
            <c:strRef>
              <c:f>'1.4_16'!$A$26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844-4B63-9C0A-E178596341AA}"/>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844-4B63-9C0A-E178596341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'1.4_16'!$B$24:$C$24</c:f>
              <c:strCache>
                <c:ptCount val="2"/>
                <c:pt idx="0">
                  <c:v>Männer</c:v>
                </c:pt>
                <c:pt idx="1">
                  <c:v>Frauen</c:v>
                </c:pt>
              </c:strCache>
            </c:strRef>
          </c:cat>
          <c:val>
            <c:numRef>
              <c:f>'1.4_16'!$B$26:$C$26</c:f>
              <c:numCache>
                <c:formatCode>* #,##0;* \-_ #,##0;\-</c:formatCode>
                <c:ptCount val="2"/>
                <c:pt idx="0">
                  <c:v>636</c:v>
                </c:pt>
                <c:pt idx="1">
                  <c:v>1448</c:v>
                </c:pt>
              </c:numCache>
            </c:numRef>
          </c:val>
          <c:extLst>
            <c:ext xmlns:c16="http://schemas.microsoft.com/office/drawing/2014/chart" uri="{C3380CC4-5D6E-409C-BE32-E72D297353CC}">
              <c16:uniqueId val="{00000003-B844-4B63-9C0A-E178596341AA}"/>
            </c:ext>
          </c:extLst>
        </c:ser>
        <c:dLbls>
          <c:showLegendKey val="0"/>
          <c:showVal val="0"/>
          <c:showCatName val="0"/>
          <c:showSerName val="0"/>
          <c:showPercent val="0"/>
          <c:showBubbleSize val="0"/>
        </c:dLbls>
        <c:gapWidth val="150"/>
        <c:overlap val="100"/>
        <c:axId val="-983790336"/>
        <c:axId val="-983789792"/>
      </c:barChart>
      <c:catAx>
        <c:axId val="-983790336"/>
        <c:scaling>
          <c:orientation val="minMax"/>
        </c:scaling>
        <c:delete val="0"/>
        <c:axPos val="b"/>
        <c:numFmt formatCode="General" sourceLinked="1"/>
        <c:majorTickMark val="none"/>
        <c:minorTickMark val="none"/>
        <c:tickLblPos val="nextTo"/>
        <c:crossAx val="-983789792"/>
        <c:crosses val="autoZero"/>
        <c:auto val="1"/>
        <c:lblAlgn val="ctr"/>
        <c:lblOffset val="100"/>
        <c:noMultiLvlLbl val="0"/>
      </c:catAx>
      <c:valAx>
        <c:axId val="-983789792"/>
        <c:scaling>
          <c:orientation val="minMax"/>
          <c:min val="0"/>
        </c:scaling>
        <c:delete val="0"/>
        <c:axPos val="l"/>
        <c:majorGridlines>
          <c:spPr>
            <a:ln>
              <a:prstDash val="sysDot"/>
            </a:ln>
          </c:spPr>
        </c:majorGridlines>
        <c:numFmt formatCode="0%" sourceLinked="0"/>
        <c:majorTickMark val="none"/>
        <c:minorTickMark val="none"/>
        <c:tickLblPos val="nextTo"/>
        <c:crossAx val="-983790336"/>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2015,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'1.4_15'!$H$25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'1.4_15'!$I$24:$J$24</c:f>
              <c:strCache>
                <c:ptCount val="2"/>
                <c:pt idx="0">
                  <c:v>Männer</c:v>
                </c:pt>
                <c:pt idx="1">
                  <c:v>Frauen</c:v>
                </c:pt>
              </c:strCache>
            </c:strRef>
          </c:cat>
          <c:val>
            <c:numRef>
              <c:f>'1.4_15'!$I$25:$J$25</c:f>
              <c:numCache>
                <c:formatCode>* #,##0;* \-_ #,##0;\-</c:formatCode>
                <c:ptCount val="2"/>
                <c:pt idx="0">
                  <c:v>115713</c:v>
                </c:pt>
                <c:pt idx="1">
                  <c:v>199977</c:v>
                </c:pt>
              </c:numCache>
            </c:numRef>
          </c:val>
          <c:extLst>
            <c:ext xmlns:c16="http://schemas.microsoft.com/office/drawing/2014/chart" uri="{C3380CC4-5D6E-409C-BE32-E72D297353CC}">
              <c16:uniqueId val="{00000000-D82D-49CA-BEA1-57922C4C860F}"/>
            </c:ext>
          </c:extLst>
        </c:ser>
        <c:ser>
          <c:idx val="1"/>
          <c:order val="1"/>
          <c:tx>
            <c:strRef>
              <c:f>'1.4_15'!$H$26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2D-49CA-BEA1-57922C4C860F}"/>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2D-49CA-BEA1-57922C4C86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'1.4_15'!$I$24:$J$24</c:f>
              <c:strCache>
                <c:ptCount val="2"/>
                <c:pt idx="0">
                  <c:v>Männer</c:v>
                </c:pt>
                <c:pt idx="1">
                  <c:v>Frauen</c:v>
                </c:pt>
              </c:strCache>
            </c:strRef>
          </c:cat>
          <c:val>
            <c:numRef>
              <c:f>'1.4_15'!$I$26:$J$26</c:f>
              <c:numCache>
                <c:formatCode>* #,##0;* \-_ #,##0;\-</c:formatCode>
                <c:ptCount val="2"/>
                <c:pt idx="0">
                  <c:v>19679</c:v>
                </c:pt>
                <c:pt idx="1">
                  <c:v>36785</c:v>
                </c:pt>
              </c:numCache>
            </c:numRef>
          </c:val>
          <c:extLst>
            <c:ext xmlns:c16="http://schemas.microsoft.com/office/drawing/2014/chart" uri="{C3380CC4-5D6E-409C-BE32-E72D297353CC}">
              <c16:uniqueId val="{00000003-D82D-49CA-BEA1-57922C4C860F}"/>
            </c:ext>
          </c:extLst>
        </c:ser>
        <c:dLbls>
          <c:showLegendKey val="0"/>
          <c:showVal val="0"/>
          <c:showCatName val="0"/>
          <c:showSerName val="0"/>
          <c:showPercent val="0"/>
          <c:showBubbleSize val="0"/>
        </c:dLbls>
        <c:gapWidth val="150"/>
        <c:overlap val="100"/>
        <c:axId val="-983789248"/>
        <c:axId val="-980998880"/>
      </c:barChart>
      <c:catAx>
        <c:axId val="-983789248"/>
        <c:scaling>
          <c:orientation val="minMax"/>
        </c:scaling>
        <c:delete val="0"/>
        <c:axPos val="b"/>
        <c:numFmt formatCode="General" sourceLinked="1"/>
        <c:majorTickMark val="none"/>
        <c:minorTickMark val="none"/>
        <c:tickLblPos val="nextTo"/>
        <c:crossAx val="-980998880"/>
        <c:crosses val="autoZero"/>
        <c:auto val="1"/>
        <c:lblAlgn val="ctr"/>
        <c:lblOffset val="100"/>
        <c:noMultiLvlLbl val="0"/>
      </c:catAx>
      <c:valAx>
        <c:axId val="-980998880"/>
        <c:scaling>
          <c:orientation val="minMax"/>
          <c:min val="0"/>
        </c:scaling>
        <c:delete val="0"/>
        <c:axPos val="l"/>
        <c:majorGridlines>
          <c:spPr>
            <a:ln>
              <a:prstDash val="sysDot"/>
            </a:ln>
          </c:spPr>
        </c:majorGridlines>
        <c:numFmt formatCode="0%" sourceLinked="0"/>
        <c:majorTickMark val="none"/>
        <c:minorTickMark val="none"/>
        <c:tickLblPos val="nextTo"/>
        <c:crossAx val="-983789248"/>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2015,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43766286859"/>
          <c:y val="6.4855110502491528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'1.4_15'!$A$25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'1.4_15'!$B$24:$C$24</c:f>
              <c:strCache>
                <c:ptCount val="2"/>
                <c:pt idx="0">
                  <c:v>Männer</c:v>
                </c:pt>
                <c:pt idx="1">
                  <c:v>Frauen</c:v>
                </c:pt>
              </c:strCache>
            </c:strRef>
          </c:cat>
          <c:val>
            <c:numRef>
              <c:f>'1.4_15'!$B$25:$C$25</c:f>
              <c:numCache>
                <c:formatCode>* #,##0;* \-_ #,##0;\-</c:formatCode>
                <c:ptCount val="2"/>
                <c:pt idx="0">
                  <c:v>5830</c:v>
                </c:pt>
                <c:pt idx="1">
                  <c:v>10245</c:v>
                </c:pt>
              </c:numCache>
            </c:numRef>
          </c:val>
          <c:extLst>
            <c:ext xmlns:c16="http://schemas.microsoft.com/office/drawing/2014/chart" uri="{C3380CC4-5D6E-409C-BE32-E72D297353CC}">
              <c16:uniqueId val="{00000000-B844-4B63-9C0A-E178596341AA}"/>
            </c:ext>
          </c:extLst>
        </c:ser>
        <c:ser>
          <c:idx val="1"/>
          <c:order val="1"/>
          <c:tx>
            <c:strRef>
              <c:f>'1.4_15'!$A$26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844-4B63-9C0A-E178596341AA}"/>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844-4B63-9C0A-E178596341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'1.4_15'!$B$24:$C$24</c:f>
              <c:strCache>
                <c:ptCount val="2"/>
                <c:pt idx="0">
                  <c:v>Männer</c:v>
                </c:pt>
                <c:pt idx="1">
                  <c:v>Frauen</c:v>
                </c:pt>
              </c:strCache>
            </c:strRef>
          </c:cat>
          <c:val>
            <c:numRef>
              <c:f>'1.4_15'!$B$26:$C$26</c:f>
              <c:numCache>
                <c:formatCode>* #,##0;* \-_ #,##0;\-</c:formatCode>
                <c:ptCount val="2"/>
                <c:pt idx="0">
                  <c:v>620</c:v>
                </c:pt>
                <c:pt idx="1">
                  <c:v>1421</c:v>
                </c:pt>
              </c:numCache>
            </c:numRef>
          </c:val>
          <c:extLst>
            <c:ext xmlns:c16="http://schemas.microsoft.com/office/drawing/2014/chart" uri="{C3380CC4-5D6E-409C-BE32-E72D297353CC}">
              <c16:uniqueId val="{00000003-B844-4B63-9C0A-E178596341AA}"/>
            </c:ext>
          </c:extLst>
        </c:ser>
        <c:dLbls>
          <c:showLegendKey val="0"/>
          <c:showVal val="0"/>
          <c:showCatName val="0"/>
          <c:showSerName val="0"/>
          <c:showPercent val="0"/>
          <c:showBubbleSize val="0"/>
        </c:dLbls>
        <c:gapWidth val="150"/>
        <c:overlap val="100"/>
        <c:axId val="-981004320"/>
        <c:axId val="-981003776"/>
      </c:barChart>
      <c:catAx>
        <c:axId val="-981004320"/>
        <c:scaling>
          <c:orientation val="minMax"/>
        </c:scaling>
        <c:delete val="0"/>
        <c:axPos val="b"/>
        <c:numFmt formatCode="General" sourceLinked="1"/>
        <c:majorTickMark val="none"/>
        <c:minorTickMark val="none"/>
        <c:tickLblPos val="nextTo"/>
        <c:crossAx val="-981003776"/>
        <c:crosses val="autoZero"/>
        <c:auto val="1"/>
        <c:lblAlgn val="ctr"/>
        <c:lblOffset val="100"/>
        <c:noMultiLvlLbl val="0"/>
      </c:catAx>
      <c:valAx>
        <c:axId val="-981003776"/>
        <c:scaling>
          <c:orientation val="minMax"/>
          <c:min val="0"/>
        </c:scaling>
        <c:delete val="0"/>
        <c:axPos val="l"/>
        <c:majorGridlines>
          <c:spPr>
            <a:ln>
              <a:prstDash val="sysDot"/>
            </a:ln>
          </c:spPr>
        </c:majorGridlines>
        <c:numFmt formatCode="0%" sourceLinked="0"/>
        <c:majorTickMark val="none"/>
        <c:minorTickMark val="none"/>
        <c:tickLblPos val="nextTo"/>
        <c:crossAx val="-981004320"/>
        <c:crosses val="autoZero"/>
        <c:crossBetween val="between"/>
      </c:valAx>
    </c:plotArea>
    <c:legend>
      <c:legendPos val="r"/>
      <c:layout>
        <c:manualLayout>
          <c:xMode val="edge"/>
          <c:yMode val="edge"/>
          <c:x val="0.32796660703637565"/>
          <c:y val="0.9072463768115947"/>
          <c:w val="0.35480023852116865"/>
          <c:h val="8.1159420289855067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2014,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23383260057792471"/>
          <c:y val="6.4855326819087386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'1.4_14'!$H$25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'1.4_14'!$I$24:$J$24</c:f>
              <c:strCache>
                <c:ptCount val="2"/>
                <c:pt idx="0">
                  <c:v>Männer</c:v>
                </c:pt>
                <c:pt idx="1">
                  <c:v>Frauen</c:v>
                </c:pt>
              </c:strCache>
            </c:strRef>
          </c:cat>
          <c:val>
            <c:numRef>
              <c:f>'1.4_14'!$I$25:$J$25</c:f>
              <c:numCache>
                <c:formatCode>* #,##0;* \-_ #,##0;\-</c:formatCode>
                <c:ptCount val="2"/>
                <c:pt idx="0">
                  <c:v>117227</c:v>
                </c:pt>
                <c:pt idx="1">
                  <c:v>208417</c:v>
                </c:pt>
              </c:numCache>
            </c:numRef>
          </c:val>
          <c:extLst>
            <c:ext xmlns:c16="http://schemas.microsoft.com/office/drawing/2014/chart" uri="{C3380CC4-5D6E-409C-BE32-E72D297353CC}">
              <c16:uniqueId val="{00000000-9339-43D3-9045-D2D0D85768FA}"/>
            </c:ext>
          </c:extLst>
        </c:ser>
        <c:ser>
          <c:idx val="1"/>
          <c:order val="1"/>
          <c:tx>
            <c:strRef>
              <c:f>'1.4_14'!$H$26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339-43D3-9045-D2D0D85768FA}"/>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339-43D3-9045-D2D0D85768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'1.4_14'!$I$24:$J$24</c:f>
              <c:strCache>
                <c:ptCount val="2"/>
                <c:pt idx="0">
                  <c:v>Männer</c:v>
                </c:pt>
                <c:pt idx="1">
                  <c:v>Frauen</c:v>
                </c:pt>
              </c:strCache>
            </c:strRef>
          </c:cat>
          <c:val>
            <c:numRef>
              <c:f>'1.4_14'!$I$26:$J$26</c:f>
              <c:numCache>
                <c:formatCode>* #,##0;* \-_ #,##0;\-</c:formatCode>
                <c:ptCount val="2"/>
                <c:pt idx="0">
                  <c:v>19578</c:v>
                </c:pt>
                <c:pt idx="1">
                  <c:v>36418</c:v>
                </c:pt>
              </c:numCache>
            </c:numRef>
          </c:val>
          <c:extLst>
            <c:ext xmlns:c16="http://schemas.microsoft.com/office/drawing/2014/chart" uri="{C3380CC4-5D6E-409C-BE32-E72D297353CC}">
              <c16:uniqueId val="{00000003-9339-43D3-9045-D2D0D85768FA}"/>
            </c:ext>
          </c:extLst>
        </c:ser>
        <c:dLbls>
          <c:showLegendKey val="0"/>
          <c:showVal val="0"/>
          <c:showCatName val="0"/>
          <c:showSerName val="0"/>
          <c:showPercent val="0"/>
          <c:showBubbleSize val="0"/>
        </c:dLbls>
        <c:gapWidth val="150"/>
        <c:overlap val="100"/>
        <c:axId val="-981009216"/>
        <c:axId val="-980995072"/>
      </c:barChart>
      <c:catAx>
        <c:axId val="-981009216"/>
        <c:scaling>
          <c:orientation val="minMax"/>
        </c:scaling>
        <c:delete val="0"/>
        <c:axPos val="b"/>
        <c:numFmt formatCode="General" sourceLinked="1"/>
        <c:majorTickMark val="none"/>
        <c:minorTickMark val="none"/>
        <c:tickLblPos val="nextTo"/>
        <c:crossAx val="-980995072"/>
        <c:crosses val="autoZero"/>
        <c:auto val="1"/>
        <c:lblAlgn val="ctr"/>
        <c:lblOffset val="100"/>
        <c:noMultiLvlLbl val="0"/>
      </c:catAx>
      <c:valAx>
        <c:axId val="-980995072"/>
        <c:scaling>
          <c:orientation val="minMax"/>
          <c:min val="0"/>
        </c:scaling>
        <c:delete val="0"/>
        <c:axPos val="l"/>
        <c:majorGridlines>
          <c:spPr>
            <a:ln>
              <a:prstDash val="sysDot"/>
            </a:ln>
          </c:spPr>
        </c:majorGridlines>
        <c:numFmt formatCode="0%" sourceLinked="0"/>
        <c:majorTickMark val="none"/>
        <c:minorTickMark val="none"/>
        <c:tickLblPos val="nextTo"/>
        <c:crossAx val="-981009216"/>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2014,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37416927318"/>
          <c:y val="6.48551878992005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'1.4_14'!$A$25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'1.4_14'!$B$24:$C$24</c:f>
              <c:strCache>
                <c:ptCount val="2"/>
                <c:pt idx="0">
                  <c:v>Männer</c:v>
                </c:pt>
                <c:pt idx="1">
                  <c:v>Frauen</c:v>
                </c:pt>
              </c:strCache>
            </c:strRef>
          </c:cat>
          <c:val>
            <c:numRef>
              <c:f>'1.4_14'!$B$25:$C$25</c:f>
              <c:numCache>
                <c:formatCode>* #,##0;* \-_ #,##0;\-</c:formatCode>
                <c:ptCount val="2"/>
                <c:pt idx="0">
                  <c:v>5771</c:v>
                </c:pt>
                <c:pt idx="1">
                  <c:v>10638</c:v>
                </c:pt>
              </c:numCache>
            </c:numRef>
          </c:val>
          <c:extLst>
            <c:ext xmlns:c16="http://schemas.microsoft.com/office/drawing/2014/chart" uri="{C3380CC4-5D6E-409C-BE32-E72D297353CC}">
              <c16:uniqueId val="{00000000-7FBC-4896-B4DA-F62F2D8E7153}"/>
            </c:ext>
          </c:extLst>
        </c:ser>
        <c:ser>
          <c:idx val="1"/>
          <c:order val="1"/>
          <c:tx>
            <c:strRef>
              <c:f>'1.4_14'!$A$26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FBC-4896-B4DA-F62F2D8E7153}"/>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FBC-4896-B4DA-F62F2D8E715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'1.4_14'!$B$24:$C$24</c:f>
              <c:strCache>
                <c:ptCount val="2"/>
                <c:pt idx="0">
                  <c:v>Männer</c:v>
                </c:pt>
                <c:pt idx="1">
                  <c:v>Frauen</c:v>
                </c:pt>
              </c:strCache>
            </c:strRef>
          </c:cat>
          <c:val>
            <c:numRef>
              <c:f>'1.4_14'!$B$26:$C$26</c:f>
              <c:numCache>
                <c:formatCode>* #,##0;* \-_ #,##0;\-</c:formatCode>
                <c:ptCount val="2"/>
                <c:pt idx="0">
                  <c:v>653</c:v>
                </c:pt>
                <c:pt idx="1">
                  <c:v>1379</c:v>
                </c:pt>
              </c:numCache>
            </c:numRef>
          </c:val>
          <c:extLst>
            <c:ext xmlns:c16="http://schemas.microsoft.com/office/drawing/2014/chart" uri="{C3380CC4-5D6E-409C-BE32-E72D297353CC}">
              <c16:uniqueId val="{00000003-7FBC-4896-B4DA-F62F2D8E7153}"/>
            </c:ext>
          </c:extLst>
        </c:ser>
        <c:dLbls>
          <c:showLegendKey val="0"/>
          <c:showVal val="0"/>
          <c:showCatName val="0"/>
          <c:showSerName val="0"/>
          <c:showPercent val="0"/>
          <c:showBubbleSize val="0"/>
        </c:dLbls>
        <c:gapWidth val="150"/>
        <c:overlap val="100"/>
        <c:axId val="-981001600"/>
        <c:axId val="-980999968"/>
      </c:barChart>
      <c:catAx>
        <c:axId val="-981001600"/>
        <c:scaling>
          <c:orientation val="minMax"/>
        </c:scaling>
        <c:delete val="0"/>
        <c:axPos val="b"/>
        <c:numFmt formatCode="General" sourceLinked="1"/>
        <c:majorTickMark val="none"/>
        <c:minorTickMark val="none"/>
        <c:tickLblPos val="nextTo"/>
        <c:crossAx val="-980999968"/>
        <c:crosses val="autoZero"/>
        <c:auto val="1"/>
        <c:lblAlgn val="ctr"/>
        <c:lblOffset val="100"/>
        <c:noMultiLvlLbl val="0"/>
      </c:catAx>
      <c:valAx>
        <c:axId val="-980999968"/>
        <c:scaling>
          <c:orientation val="minMax"/>
          <c:min val="0"/>
        </c:scaling>
        <c:delete val="0"/>
        <c:axPos val="l"/>
        <c:majorGridlines>
          <c:spPr>
            <a:ln>
              <a:prstDash val="sysDot"/>
            </a:ln>
          </c:spPr>
        </c:majorGridlines>
        <c:numFmt formatCode="0%" sourceLinked="0"/>
        <c:majorTickMark val="none"/>
        <c:minorTickMark val="none"/>
        <c:tickLblPos val="nextTo"/>
        <c:crossAx val="-981001600"/>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2013,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37416927318"/>
          <c:y val="6.48551878992005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'1.4_13'!$H$25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'1.4_13'!$I$24:$J$24</c:f>
              <c:strCache>
                <c:ptCount val="2"/>
                <c:pt idx="0">
                  <c:v>Männer</c:v>
                </c:pt>
                <c:pt idx="1">
                  <c:v>Frauen</c:v>
                </c:pt>
              </c:strCache>
            </c:strRef>
          </c:cat>
          <c:val>
            <c:numRef>
              <c:f>'1.4_13'!$I$25:$J$25</c:f>
              <c:numCache>
                <c:formatCode>* #,##0;* \-_ #,##0;\-</c:formatCode>
                <c:ptCount val="2"/>
                <c:pt idx="0">
                  <c:v>114735</c:v>
                </c:pt>
                <c:pt idx="1">
                  <c:v>209684</c:v>
                </c:pt>
              </c:numCache>
            </c:numRef>
          </c:val>
          <c:extLst>
            <c:ext xmlns:c16="http://schemas.microsoft.com/office/drawing/2014/chart" uri="{C3380CC4-5D6E-409C-BE32-E72D297353CC}">
              <c16:uniqueId val="{00000000-759B-4D76-A389-F8924104F612}"/>
            </c:ext>
          </c:extLst>
        </c:ser>
        <c:ser>
          <c:idx val="1"/>
          <c:order val="1"/>
          <c:tx>
            <c:strRef>
              <c:f>'1.4_13'!$H$26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59B-4D76-A389-F8924104F612}"/>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59B-4D76-A389-F8924104F61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'1.4_13'!$I$24:$J$24</c:f>
              <c:strCache>
                <c:ptCount val="2"/>
                <c:pt idx="0">
                  <c:v>Männer</c:v>
                </c:pt>
                <c:pt idx="1">
                  <c:v>Frauen</c:v>
                </c:pt>
              </c:strCache>
            </c:strRef>
          </c:cat>
          <c:val>
            <c:numRef>
              <c:f>'1.4_13'!$I$26:$J$26</c:f>
              <c:numCache>
                <c:formatCode>* #,##0;* \-_ #,##0;\-</c:formatCode>
                <c:ptCount val="2"/>
                <c:pt idx="0">
                  <c:v>17896</c:v>
                </c:pt>
                <c:pt idx="1">
                  <c:v>34667</c:v>
                </c:pt>
              </c:numCache>
            </c:numRef>
          </c:val>
          <c:extLst>
            <c:ext xmlns:c16="http://schemas.microsoft.com/office/drawing/2014/chart" uri="{C3380CC4-5D6E-409C-BE32-E72D297353CC}">
              <c16:uniqueId val="{00000003-759B-4D76-A389-F8924104F612}"/>
            </c:ext>
          </c:extLst>
        </c:ser>
        <c:dLbls>
          <c:showLegendKey val="0"/>
          <c:showVal val="0"/>
          <c:showCatName val="0"/>
          <c:showSerName val="0"/>
          <c:showPercent val="0"/>
          <c:showBubbleSize val="0"/>
        </c:dLbls>
        <c:gapWidth val="150"/>
        <c:overlap val="100"/>
        <c:axId val="-980996160"/>
        <c:axId val="-981001056"/>
      </c:barChart>
      <c:catAx>
        <c:axId val="-980996160"/>
        <c:scaling>
          <c:orientation val="minMax"/>
        </c:scaling>
        <c:delete val="0"/>
        <c:axPos val="b"/>
        <c:numFmt formatCode="General" sourceLinked="1"/>
        <c:majorTickMark val="none"/>
        <c:minorTickMark val="none"/>
        <c:tickLblPos val="nextTo"/>
        <c:crossAx val="-981001056"/>
        <c:crosses val="autoZero"/>
        <c:auto val="1"/>
        <c:lblAlgn val="ctr"/>
        <c:lblOffset val="100"/>
        <c:noMultiLvlLbl val="0"/>
      </c:catAx>
      <c:valAx>
        <c:axId val="-981001056"/>
        <c:scaling>
          <c:orientation val="minMax"/>
          <c:min val="0"/>
        </c:scaling>
        <c:delete val="0"/>
        <c:axPos val="l"/>
        <c:majorGridlines>
          <c:spPr>
            <a:ln>
              <a:prstDash val="sysDot"/>
            </a:ln>
          </c:spPr>
        </c:majorGridlines>
        <c:numFmt formatCode="0%" sourceLinked="0"/>
        <c:majorTickMark val="none"/>
        <c:minorTickMark val="none"/>
        <c:tickLblPos val="nextTo"/>
        <c:crossAx val="-980996160"/>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2013,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37416927318"/>
          <c:y val="6.48551878992005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'1.4_13'!$A$25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'1.4_13'!$B$24:$C$24</c:f>
              <c:strCache>
                <c:ptCount val="2"/>
                <c:pt idx="0">
                  <c:v>Männer</c:v>
                </c:pt>
                <c:pt idx="1">
                  <c:v>Frauen</c:v>
                </c:pt>
              </c:strCache>
            </c:strRef>
          </c:cat>
          <c:val>
            <c:numRef>
              <c:f>'1.4_13'!$B$25:$C$25</c:f>
              <c:numCache>
                <c:formatCode>* #,##0;* \-_ #,##0;\-</c:formatCode>
                <c:ptCount val="2"/>
                <c:pt idx="0">
                  <c:v>5809</c:v>
                </c:pt>
                <c:pt idx="1">
                  <c:v>10649</c:v>
                </c:pt>
              </c:numCache>
            </c:numRef>
          </c:val>
          <c:extLst>
            <c:ext xmlns:c16="http://schemas.microsoft.com/office/drawing/2014/chart" uri="{C3380CC4-5D6E-409C-BE32-E72D297353CC}">
              <c16:uniqueId val="{00000000-6492-47D2-9EC8-CF15FC39B779}"/>
            </c:ext>
          </c:extLst>
        </c:ser>
        <c:ser>
          <c:idx val="1"/>
          <c:order val="1"/>
          <c:tx>
            <c:strRef>
              <c:f>'1.4_13'!$A$26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492-47D2-9EC8-CF15FC39B779}"/>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492-47D2-9EC8-CF15FC39B77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'1.4_13'!$B$24:$C$24</c:f>
              <c:strCache>
                <c:ptCount val="2"/>
                <c:pt idx="0">
                  <c:v>Männer</c:v>
                </c:pt>
                <c:pt idx="1">
                  <c:v>Frauen</c:v>
                </c:pt>
              </c:strCache>
            </c:strRef>
          </c:cat>
          <c:val>
            <c:numRef>
              <c:f>'1.4_13'!$B$26:$C$26</c:f>
              <c:numCache>
                <c:formatCode>* #,##0;* \-_ #,##0;\-</c:formatCode>
                <c:ptCount val="2"/>
                <c:pt idx="0">
                  <c:v>550</c:v>
                </c:pt>
                <c:pt idx="1">
                  <c:v>1297</c:v>
                </c:pt>
              </c:numCache>
            </c:numRef>
          </c:val>
          <c:extLst>
            <c:ext xmlns:c16="http://schemas.microsoft.com/office/drawing/2014/chart" uri="{C3380CC4-5D6E-409C-BE32-E72D297353CC}">
              <c16:uniqueId val="{00000003-6492-47D2-9EC8-CF15FC39B779}"/>
            </c:ext>
          </c:extLst>
        </c:ser>
        <c:dLbls>
          <c:showLegendKey val="0"/>
          <c:showVal val="0"/>
          <c:showCatName val="0"/>
          <c:showSerName val="0"/>
          <c:showPercent val="0"/>
          <c:showBubbleSize val="0"/>
        </c:dLbls>
        <c:gapWidth val="150"/>
        <c:overlap val="100"/>
        <c:axId val="-981010304"/>
        <c:axId val="-981009760"/>
      </c:barChart>
      <c:catAx>
        <c:axId val="-981010304"/>
        <c:scaling>
          <c:orientation val="minMax"/>
        </c:scaling>
        <c:delete val="0"/>
        <c:axPos val="b"/>
        <c:numFmt formatCode="General" sourceLinked="1"/>
        <c:majorTickMark val="none"/>
        <c:minorTickMark val="none"/>
        <c:tickLblPos val="nextTo"/>
        <c:crossAx val="-981009760"/>
        <c:crosses val="autoZero"/>
        <c:auto val="1"/>
        <c:lblAlgn val="ctr"/>
        <c:lblOffset val="100"/>
        <c:noMultiLvlLbl val="0"/>
      </c:catAx>
      <c:valAx>
        <c:axId val="-981009760"/>
        <c:scaling>
          <c:orientation val="minMax"/>
          <c:min val="0"/>
        </c:scaling>
        <c:delete val="0"/>
        <c:axPos val="l"/>
        <c:majorGridlines>
          <c:spPr>
            <a:ln>
              <a:prstDash val="sysDot"/>
            </a:ln>
          </c:spPr>
        </c:majorGridlines>
        <c:numFmt formatCode="0%" sourceLinked="0"/>
        <c:majorTickMark val="none"/>
        <c:minorTickMark val="none"/>
        <c:tickLblPos val="nextTo"/>
        <c:crossAx val="-981010304"/>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2012,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22358012450833997"/>
          <c:y val="6.4855326819087386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'1.4_12'!$H$25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'1.4_12'!$I$24:$J$24</c:f>
              <c:strCache>
                <c:ptCount val="2"/>
                <c:pt idx="0">
                  <c:v>Männer</c:v>
                </c:pt>
                <c:pt idx="1">
                  <c:v>Frauen</c:v>
                </c:pt>
              </c:strCache>
            </c:strRef>
          </c:cat>
          <c:val>
            <c:numRef>
              <c:f>'1.4_12'!$I$25:$J$25</c:f>
              <c:numCache>
                <c:formatCode>* #,##0;* \-_ #,##0;\-</c:formatCode>
                <c:ptCount val="2"/>
                <c:pt idx="0">
                  <c:v>112065</c:v>
                </c:pt>
                <c:pt idx="1">
                  <c:v>211651</c:v>
                </c:pt>
              </c:numCache>
            </c:numRef>
          </c:val>
          <c:extLst>
            <c:ext xmlns:c16="http://schemas.microsoft.com/office/drawing/2014/chart" uri="{C3380CC4-5D6E-409C-BE32-E72D297353CC}">
              <c16:uniqueId val="{00000000-1E3B-44E5-B017-5A83C830D721}"/>
            </c:ext>
          </c:extLst>
        </c:ser>
        <c:ser>
          <c:idx val="1"/>
          <c:order val="1"/>
          <c:tx>
            <c:strRef>
              <c:f>'1.4_12'!$H$26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3B-44E5-B017-5A83C830D721}"/>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E3B-44E5-B017-5A83C830D72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'1.4_12'!$I$24:$J$24</c:f>
              <c:strCache>
                <c:ptCount val="2"/>
                <c:pt idx="0">
                  <c:v>Männer</c:v>
                </c:pt>
                <c:pt idx="1">
                  <c:v>Frauen</c:v>
                </c:pt>
              </c:strCache>
            </c:strRef>
          </c:cat>
          <c:val>
            <c:numRef>
              <c:f>'1.4_12'!$I$26:$J$26</c:f>
              <c:numCache>
                <c:formatCode>* #,##0;* \-_ #,##0;\-</c:formatCode>
                <c:ptCount val="2"/>
                <c:pt idx="0">
                  <c:v>17076</c:v>
                </c:pt>
                <c:pt idx="1">
                  <c:v>33569</c:v>
                </c:pt>
              </c:numCache>
            </c:numRef>
          </c:val>
          <c:extLst>
            <c:ext xmlns:c16="http://schemas.microsoft.com/office/drawing/2014/chart" uri="{C3380CC4-5D6E-409C-BE32-E72D297353CC}">
              <c16:uniqueId val="{00000003-1E3B-44E5-B017-5A83C830D721}"/>
            </c:ext>
          </c:extLst>
        </c:ser>
        <c:dLbls>
          <c:showLegendKey val="0"/>
          <c:showVal val="0"/>
          <c:showCatName val="0"/>
          <c:showSerName val="0"/>
          <c:showPercent val="0"/>
          <c:showBubbleSize val="0"/>
        </c:dLbls>
        <c:gapWidth val="150"/>
        <c:overlap val="100"/>
        <c:axId val="-981007040"/>
        <c:axId val="-981008672"/>
      </c:barChart>
      <c:catAx>
        <c:axId val="-981007040"/>
        <c:scaling>
          <c:orientation val="minMax"/>
        </c:scaling>
        <c:delete val="0"/>
        <c:axPos val="b"/>
        <c:numFmt formatCode="General" sourceLinked="1"/>
        <c:majorTickMark val="none"/>
        <c:minorTickMark val="none"/>
        <c:tickLblPos val="nextTo"/>
        <c:crossAx val="-981008672"/>
        <c:crosses val="autoZero"/>
        <c:auto val="1"/>
        <c:lblAlgn val="ctr"/>
        <c:lblOffset val="100"/>
        <c:noMultiLvlLbl val="0"/>
      </c:catAx>
      <c:valAx>
        <c:axId val="-981008672"/>
        <c:scaling>
          <c:orientation val="minMax"/>
          <c:min val="0"/>
        </c:scaling>
        <c:delete val="0"/>
        <c:axPos val="l"/>
        <c:majorGridlines>
          <c:spPr>
            <a:ln>
              <a:prstDash val="sysDot"/>
            </a:ln>
          </c:spPr>
        </c:majorGridlines>
        <c:numFmt formatCode="0%" sourceLinked="0"/>
        <c:majorTickMark val="none"/>
        <c:minorTickMark val="none"/>
        <c:tickLblPos val="nextTo"/>
        <c:crossAx val="-981007040"/>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2012,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37416927318"/>
          <c:y val="6.48551878992005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'1.4_12'!$A$25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'1.4_12'!$B$24:$C$24</c:f>
              <c:strCache>
                <c:ptCount val="2"/>
                <c:pt idx="0">
                  <c:v>Männer</c:v>
                </c:pt>
                <c:pt idx="1">
                  <c:v>Frauen</c:v>
                </c:pt>
              </c:strCache>
            </c:strRef>
          </c:cat>
          <c:val>
            <c:numRef>
              <c:f>'1.4_12'!$B$25:$C$25</c:f>
              <c:numCache>
                <c:formatCode>* #,##0;* \-_ #,##0;\-</c:formatCode>
                <c:ptCount val="2"/>
                <c:pt idx="0">
                  <c:v>5706</c:v>
                </c:pt>
                <c:pt idx="1">
                  <c:v>10883</c:v>
                </c:pt>
              </c:numCache>
            </c:numRef>
          </c:val>
          <c:extLst>
            <c:ext xmlns:c16="http://schemas.microsoft.com/office/drawing/2014/chart" uri="{C3380CC4-5D6E-409C-BE32-E72D297353CC}">
              <c16:uniqueId val="{00000000-FC14-4149-BBB1-8C2A6881CCBF}"/>
            </c:ext>
          </c:extLst>
        </c:ser>
        <c:ser>
          <c:idx val="1"/>
          <c:order val="1"/>
          <c:tx>
            <c:strRef>
              <c:f>'1.4_12'!$A$26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C14-4149-BBB1-8C2A6881CCBF}"/>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C14-4149-BBB1-8C2A6881CCB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'1.4_12'!$B$24:$C$24</c:f>
              <c:strCache>
                <c:ptCount val="2"/>
                <c:pt idx="0">
                  <c:v>Männer</c:v>
                </c:pt>
                <c:pt idx="1">
                  <c:v>Frauen</c:v>
                </c:pt>
              </c:strCache>
            </c:strRef>
          </c:cat>
          <c:val>
            <c:numRef>
              <c:f>'1.4_12'!$B$26:$C$26</c:f>
              <c:numCache>
                <c:formatCode>* #,##0;* \-_ #,##0;\-</c:formatCode>
                <c:ptCount val="2"/>
                <c:pt idx="0">
                  <c:v>527</c:v>
                </c:pt>
                <c:pt idx="1">
                  <c:v>1242</c:v>
                </c:pt>
              </c:numCache>
            </c:numRef>
          </c:val>
          <c:extLst>
            <c:ext xmlns:c16="http://schemas.microsoft.com/office/drawing/2014/chart" uri="{C3380CC4-5D6E-409C-BE32-E72D297353CC}">
              <c16:uniqueId val="{00000003-FC14-4149-BBB1-8C2A6881CCBF}"/>
            </c:ext>
          </c:extLst>
        </c:ser>
        <c:dLbls>
          <c:showLegendKey val="0"/>
          <c:showVal val="0"/>
          <c:showCatName val="0"/>
          <c:showSerName val="0"/>
          <c:showPercent val="0"/>
          <c:showBubbleSize val="0"/>
        </c:dLbls>
        <c:gapWidth val="150"/>
        <c:overlap val="100"/>
        <c:axId val="-980996704"/>
        <c:axId val="-981008128"/>
      </c:barChart>
      <c:catAx>
        <c:axId val="-980996704"/>
        <c:scaling>
          <c:orientation val="minMax"/>
        </c:scaling>
        <c:delete val="0"/>
        <c:axPos val="b"/>
        <c:numFmt formatCode="General" sourceLinked="1"/>
        <c:majorTickMark val="none"/>
        <c:minorTickMark val="none"/>
        <c:tickLblPos val="nextTo"/>
        <c:crossAx val="-981008128"/>
        <c:crosses val="autoZero"/>
        <c:auto val="1"/>
        <c:lblAlgn val="ctr"/>
        <c:lblOffset val="100"/>
        <c:noMultiLvlLbl val="0"/>
      </c:catAx>
      <c:valAx>
        <c:axId val="-981008128"/>
        <c:scaling>
          <c:orientation val="minMax"/>
          <c:min val="0"/>
        </c:scaling>
        <c:delete val="0"/>
        <c:axPos val="l"/>
        <c:majorGridlines>
          <c:spPr>
            <a:ln>
              <a:prstDash val="sysDot"/>
            </a:ln>
          </c:spPr>
        </c:majorGridlines>
        <c:numFmt formatCode="0%" sourceLinked="0"/>
        <c:majorTickMark val="none"/>
        <c:minorTickMark val="none"/>
        <c:tickLblPos val="nextTo"/>
        <c:crossAx val="-980996704"/>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2011,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20313803483435686"/>
          <c:y val="6.4855326819087386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'1.4_11'!$H$25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'1.4_11'!$I$24:$J$24</c:f>
              <c:strCache>
                <c:ptCount val="2"/>
                <c:pt idx="0">
                  <c:v>Männer</c:v>
                </c:pt>
                <c:pt idx="1">
                  <c:v>Frauen</c:v>
                </c:pt>
              </c:strCache>
            </c:strRef>
          </c:cat>
          <c:val>
            <c:numRef>
              <c:f>'1.4_11'!$I$25:$J$25</c:f>
              <c:numCache>
                <c:formatCode>* #,##0;* \-_ #,##0;\-</c:formatCode>
                <c:ptCount val="2"/>
                <c:pt idx="0">
                  <c:v>110262</c:v>
                </c:pt>
                <c:pt idx="1">
                  <c:v>214996</c:v>
                </c:pt>
              </c:numCache>
            </c:numRef>
          </c:val>
          <c:extLst>
            <c:ext xmlns:c16="http://schemas.microsoft.com/office/drawing/2014/chart" uri="{C3380CC4-5D6E-409C-BE32-E72D297353CC}">
              <c16:uniqueId val="{00000000-D7CE-4AB3-8EA5-593508594584}"/>
            </c:ext>
          </c:extLst>
        </c:ser>
        <c:ser>
          <c:idx val="1"/>
          <c:order val="1"/>
          <c:tx>
            <c:strRef>
              <c:f>'1.4_11'!$H$26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CE-4AB3-8EA5-593508594584}"/>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CE-4AB3-8EA5-5935085945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'1.4_11'!$I$24:$J$24</c:f>
              <c:strCache>
                <c:ptCount val="2"/>
                <c:pt idx="0">
                  <c:v>Männer</c:v>
                </c:pt>
                <c:pt idx="1">
                  <c:v>Frauen</c:v>
                </c:pt>
              </c:strCache>
            </c:strRef>
          </c:cat>
          <c:val>
            <c:numRef>
              <c:f>'1.4_11'!$I$26:$J$26</c:f>
              <c:numCache>
                <c:formatCode>* #,##0;* \-_ #,##0;\-</c:formatCode>
                <c:ptCount val="2"/>
                <c:pt idx="0">
                  <c:v>16503</c:v>
                </c:pt>
                <c:pt idx="1">
                  <c:v>32658</c:v>
                </c:pt>
              </c:numCache>
            </c:numRef>
          </c:val>
          <c:extLst>
            <c:ext xmlns:c16="http://schemas.microsoft.com/office/drawing/2014/chart" uri="{C3380CC4-5D6E-409C-BE32-E72D297353CC}">
              <c16:uniqueId val="{00000003-D7CE-4AB3-8EA5-593508594584}"/>
            </c:ext>
          </c:extLst>
        </c:ser>
        <c:dLbls>
          <c:showLegendKey val="0"/>
          <c:showVal val="0"/>
          <c:showCatName val="0"/>
          <c:showSerName val="0"/>
          <c:showPercent val="0"/>
          <c:showBubbleSize val="0"/>
        </c:dLbls>
        <c:gapWidth val="150"/>
        <c:overlap val="100"/>
        <c:axId val="-981007584"/>
        <c:axId val="-980999424"/>
      </c:barChart>
      <c:catAx>
        <c:axId val="-981007584"/>
        <c:scaling>
          <c:orientation val="minMax"/>
        </c:scaling>
        <c:delete val="0"/>
        <c:axPos val="b"/>
        <c:numFmt formatCode="General" sourceLinked="1"/>
        <c:majorTickMark val="none"/>
        <c:minorTickMark val="none"/>
        <c:tickLblPos val="nextTo"/>
        <c:crossAx val="-980999424"/>
        <c:crosses val="autoZero"/>
        <c:auto val="1"/>
        <c:lblAlgn val="ctr"/>
        <c:lblOffset val="100"/>
        <c:noMultiLvlLbl val="0"/>
      </c:catAx>
      <c:valAx>
        <c:axId val="-980999424"/>
        <c:scaling>
          <c:orientation val="minMax"/>
          <c:min val="0"/>
        </c:scaling>
        <c:delete val="0"/>
        <c:axPos val="l"/>
        <c:majorGridlines>
          <c:spPr>
            <a:ln>
              <a:prstDash val="sysDot"/>
            </a:ln>
          </c:spPr>
        </c:majorGridlines>
        <c:numFmt formatCode="0%" sourceLinked="0"/>
        <c:majorTickMark val="none"/>
        <c:minorTickMark val="none"/>
        <c:tickLblPos val="nextTo"/>
        <c:crossAx val="-981007584"/>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Altersklassen und Staatsangehörigkeit, 2016,</a:t>
            </a:r>
            <a:r>
              <a:rPr lang="de-DE" sz="800" baseline="0"/>
              <a:t> </a:t>
            </a:r>
            <a:r>
              <a:rPr lang="de-DE" sz="800"/>
              <a:t>Wetteraukreis</a:t>
            </a:r>
          </a:p>
        </c:rich>
      </c:tx>
      <c:layout>
        <c:manualLayout>
          <c:xMode val="edge"/>
          <c:yMode val="edge"/>
          <c:x val="0.16125887170312431"/>
          <c:y val="3.6806164451604839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'1.1_16'!$A$24</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'1.1_16'!$B$23:$E$23</c:f>
              <c:strCache>
                <c:ptCount val="4"/>
                <c:pt idx="0">
                  <c:v>unter 25 Jahre</c:v>
                </c:pt>
                <c:pt idx="1">
                  <c:v>25 bis unter 50 Jahre</c:v>
                </c:pt>
                <c:pt idx="2">
                  <c:v>50 bis unter 65 Jahre</c:v>
                </c:pt>
                <c:pt idx="3">
                  <c:v>65 Jahre und älter</c:v>
                </c:pt>
              </c:strCache>
            </c:strRef>
          </c:cat>
          <c:val>
            <c:numRef>
              <c:f>'1.1_16'!$B$24:$E$24</c:f>
              <c:numCache>
                <c:formatCode>* #,##0;* \-_ #,##0;\-</c:formatCode>
                <c:ptCount val="4"/>
                <c:pt idx="0">
                  <c:v>3803</c:v>
                </c:pt>
                <c:pt idx="1">
                  <c:v>3964</c:v>
                </c:pt>
                <c:pt idx="2">
                  <c:v>4566</c:v>
                </c:pt>
                <c:pt idx="3">
                  <c:v>3641</c:v>
                </c:pt>
              </c:numCache>
            </c:numRef>
          </c:val>
          <c:extLst>
            <c:ext xmlns:c16="http://schemas.microsoft.com/office/drawing/2014/chart" uri="{C3380CC4-5D6E-409C-BE32-E72D297353CC}">
              <c16:uniqueId val="{00000000-8235-445D-82F9-797C3FB72FB4}"/>
            </c:ext>
          </c:extLst>
        </c:ser>
        <c:ser>
          <c:idx val="1"/>
          <c:order val="1"/>
          <c:tx>
            <c:strRef>
              <c:f>'1.1_16'!$A$25</c:f>
              <c:strCache>
                <c:ptCount val="1"/>
                <c:pt idx="0">
                  <c:v>Ausländer</c:v>
                </c:pt>
              </c:strCache>
            </c:strRef>
          </c:tx>
          <c:spPr>
            <a:solidFill>
              <a:schemeClr val="bg1">
                <a:lumMod val="75000"/>
              </a:schemeClr>
            </a:solidFill>
          </c:spPr>
          <c:invertIfNegative val="0"/>
          <c:dLbls>
            <c:dLbl>
              <c:idx val="0"/>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35-445D-82F9-797C3FB72FB4}"/>
                </c:ext>
              </c:extLst>
            </c:dLbl>
            <c:dLbl>
              <c:idx val="1"/>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35-445D-82F9-797C3FB72FB4}"/>
                </c:ext>
              </c:extLst>
            </c:dLbl>
            <c:dLbl>
              <c:idx val="2"/>
              <c:numFmt formatCode="#,##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35-445D-82F9-797C3FB72FB4}"/>
                </c:ext>
              </c:extLst>
            </c:dLbl>
            <c:dLbl>
              <c:idx val="3"/>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35-445D-82F9-797C3FB72FB4}"/>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'1.1_16'!$B$23:$E$23</c:f>
              <c:strCache>
                <c:ptCount val="4"/>
                <c:pt idx="0">
                  <c:v>unter 25 Jahre</c:v>
                </c:pt>
                <c:pt idx="1">
                  <c:v>25 bis unter 50 Jahre</c:v>
                </c:pt>
                <c:pt idx="2">
                  <c:v>50 bis unter 65 Jahre</c:v>
                </c:pt>
                <c:pt idx="3">
                  <c:v>65 Jahre und älter</c:v>
                </c:pt>
              </c:strCache>
            </c:strRef>
          </c:cat>
          <c:val>
            <c:numRef>
              <c:f>'1.1_16'!$B$25:$E$25</c:f>
              <c:numCache>
                <c:formatCode>* #,##0;* \-_ #,##0;\-</c:formatCode>
                <c:ptCount val="4"/>
                <c:pt idx="0">
                  <c:v>376</c:v>
                </c:pt>
                <c:pt idx="1">
                  <c:v>1171</c:v>
                </c:pt>
                <c:pt idx="2">
                  <c:v>417</c:v>
                </c:pt>
                <c:pt idx="3">
                  <c:v>120</c:v>
                </c:pt>
              </c:numCache>
            </c:numRef>
          </c:val>
          <c:extLst>
            <c:ext xmlns:c16="http://schemas.microsoft.com/office/drawing/2014/chart" uri="{C3380CC4-5D6E-409C-BE32-E72D297353CC}">
              <c16:uniqueId val="{00000005-8235-445D-82F9-797C3FB72FB4}"/>
            </c:ext>
          </c:extLst>
        </c:ser>
        <c:dLbls>
          <c:showLegendKey val="0"/>
          <c:showVal val="0"/>
          <c:showCatName val="0"/>
          <c:showSerName val="0"/>
          <c:showPercent val="0"/>
          <c:showBubbleSize val="0"/>
        </c:dLbls>
        <c:gapWidth val="150"/>
        <c:overlap val="100"/>
        <c:axId val="-989027504"/>
        <c:axId val="-989024784"/>
      </c:barChart>
      <c:catAx>
        <c:axId val="-989027504"/>
        <c:scaling>
          <c:orientation val="minMax"/>
        </c:scaling>
        <c:delete val="0"/>
        <c:axPos val="b"/>
        <c:numFmt formatCode="General" sourceLinked="1"/>
        <c:majorTickMark val="none"/>
        <c:minorTickMark val="none"/>
        <c:tickLblPos val="nextTo"/>
        <c:crossAx val="-989024784"/>
        <c:crosses val="autoZero"/>
        <c:auto val="1"/>
        <c:lblAlgn val="ctr"/>
        <c:lblOffset val="100"/>
        <c:noMultiLvlLbl val="0"/>
      </c:catAx>
      <c:valAx>
        <c:axId val="-989024784"/>
        <c:scaling>
          <c:orientation val="minMax"/>
          <c:min val="0"/>
        </c:scaling>
        <c:delete val="0"/>
        <c:axPos val="l"/>
        <c:majorGridlines>
          <c:spPr>
            <a:ln>
              <a:prstDash val="sysDot"/>
            </a:ln>
          </c:spPr>
        </c:majorGridlines>
        <c:numFmt formatCode="0%" sourceLinked="0"/>
        <c:majorTickMark val="none"/>
        <c:minorTickMark val="none"/>
        <c:tickLblPos val="nextTo"/>
        <c:crossAx val="-989027504"/>
        <c:crosses val="autoZero"/>
        <c:crossBetween val="between"/>
      </c:valAx>
    </c:plotArea>
    <c:legend>
      <c:legendPos val="r"/>
      <c:layout>
        <c:manualLayout>
          <c:xMode val="edge"/>
          <c:yMode val="edge"/>
          <c:x val="0.34767025089605735"/>
          <c:y val="0.90196081690316465"/>
          <c:w val="0.34647550776583141"/>
          <c:h val="8.4398922430210743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2011,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37416927318"/>
          <c:y val="6.48551878992005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'1.4_11'!$A$25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'1.4_11'!$B$24:$C$24</c:f>
              <c:strCache>
                <c:ptCount val="2"/>
                <c:pt idx="0">
                  <c:v>Männer</c:v>
                </c:pt>
                <c:pt idx="1">
                  <c:v>Frauen</c:v>
                </c:pt>
              </c:strCache>
            </c:strRef>
          </c:cat>
          <c:val>
            <c:numRef>
              <c:f>'1.4_11'!$B$25:$C$25</c:f>
              <c:numCache>
                <c:formatCode>* #,##0;* \-_ #,##0;\-</c:formatCode>
                <c:ptCount val="2"/>
                <c:pt idx="0">
                  <c:v>5666</c:v>
                </c:pt>
                <c:pt idx="1">
                  <c:v>11279</c:v>
                </c:pt>
              </c:numCache>
            </c:numRef>
          </c:val>
          <c:extLst>
            <c:ext xmlns:c16="http://schemas.microsoft.com/office/drawing/2014/chart" uri="{C3380CC4-5D6E-409C-BE32-E72D297353CC}">
              <c16:uniqueId val="{00000000-8379-449F-9454-0B17969BC9A0}"/>
            </c:ext>
          </c:extLst>
        </c:ser>
        <c:ser>
          <c:idx val="1"/>
          <c:order val="1"/>
          <c:tx>
            <c:strRef>
              <c:f>'1.4_11'!$A$26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79-449F-9454-0B17969BC9A0}"/>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379-449F-9454-0B17969BC9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'1.4_11'!$B$24:$C$24</c:f>
              <c:strCache>
                <c:ptCount val="2"/>
                <c:pt idx="0">
                  <c:v>Männer</c:v>
                </c:pt>
                <c:pt idx="1">
                  <c:v>Frauen</c:v>
                </c:pt>
              </c:strCache>
            </c:strRef>
          </c:cat>
          <c:val>
            <c:numRef>
              <c:f>'1.4_11'!$B$26:$C$26</c:f>
              <c:numCache>
                <c:formatCode>* #,##0;* \-_ #,##0;\-</c:formatCode>
                <c:ptCount val="2"/>
                <c:pt idx="0">
                  <c:v>481</c:v>
                </c:pt>
                <c:pt idx="1">
                  <c:v>1163</c:v>
                </c:pt>
              </c:numCache>
            </c:numRef>
          </c:val>
          <c:extLst>
            <c:ext xmlns:c16="http://schemas.microsoft.com/office/drawing/2014/chart" uri="{C3380CC4-5D6E-409C-BE32-E72D297353CC}">
              <c16:uniqueId val="{00000003-8379-449F-9454-0B17969BC9A0}"/>
            </c:ext>
          </c:extLst>
        </c:ser>
        <c:dLbls>
          <c:showLegendKey val="0"/>
          <c:showVal val="0"/>
          <c:showCatName val="0"/>
          <c:showSerName val="0"/>
          <c:showPercent val="0"/>
          <c:showBubbleSize val="0"/>
        </c:dLbls>
        <c:gapWidth val="150"/>
        <c:overlap val="100"/>
        <c:axId val="-980997248"/>
        <c:axId val="-981002144"/>
      </c:barChart>
      <c:catAx>
        <c:axId val="-980997248"/>
        <c:scaling>
          <c:orientation val="minMax"/>
        </c:scaling>
        <c:delete val="0"/>
        <c:axPos val="b"/>
        <c:numFmt formatCode="General" sourceLinked="1"/>
        <c:majorTickMark val="none"/>
        <c:minorTickMark val="none"/>
        <c:tickLblPos val="nextTo"/>
        <c:crossAx val="-981002144"/>
        <c:crosses val="autoZero"/>
        <c:auto val="1"/>
        <c:lblAlgn val="ctr"/>
        <c:lblOffset val="100"/>
        <c:noMultiLvlLbl val="0"/>
      </c:catAx>
      <c:valAx>
        <c:axId val="-981002144"/>
        <c:scaling>
          <c:orientation val="minMax"/>
          <c:min val="0"/>
        </c:scaling>
        <c:delete val="0"/>
        <c:axPos val="l"/>
        <c:majorGridlines>
          <c:spPr>
            <a:ln>
              <a:prstDash val="sysDot"/>
            </a:ln>
          </c:spPr>
        </c:majorGridlines>
        <c:numFmt formatCode="0%" sourceLinked="0"/>
        <c:majorTickMark val="none"/>
        <c:minorTickMark val="none"/>
        <c:tickLblPos val="nextTo"/>
        <c:crossAx val="-980997248"/>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2010,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21226590881437843"/>
          <c:y val="6.4855326819087386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'1.4_10'!$H$25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'1.4_10'!$I$24:$J$24</c:f>
              <c:strCache>
                <c:ptCount val="2"/>
                <c:pt idx="0">
                  <c:v>Männer</c:v>
                </c:pt>
                <c:pt idx="1">
                  <c:v>Frauen</c:v>
                </c:pt>
              </c:strCache>
            </c:strRef>
          </c:cat>
          <c:val>
            <c:numRef>
              <c:f>'1.4_10'!$I$25:$J$25</c:f>
              <c:numCache>
                <c:formatCode>* #,##0;* \-_ #,##0;\-</c:formatCode>
                <c:ptCount val="2"/>
                <c:pt idx="0">
                  <c:v>108562</c:v>
                </c:pt>
                <c:pt idx="1">
                  <c:v>218148</c:v>
                </c:pt>
              </c:numCache>
            </c:numRef>
          </c:val>
          <c:extLst>
            <c:ext xmlns:c16="http://schemas.microsoft.com/office/drawing/2014/chart" uri="{C3380CC4-5D6E-409C-BE32-E72D297353CC}">
              <c16:uniqueId val="{00000000-C926-40D2-9D2C-A87B1D86C9CE}"/>
            </c:ext>
          </c:extLst>
        </c:ser>
        <c:ser>
          <c:idx val="1"/>
          <c:order val="1"/>
          <c:tx>
            <c:strRef>
              <c:f>'1.4_10'!$H$26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926-40D2-9D2C-A87B1D86C9CE}"/>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926-40D2-9D2C-A87B1D86C9C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'1.4_10'!$I$24:$J$24</c:f>
              <c:strCache>
                <c:ptCount val="2"/>
                <c:pt idx="0">
                  <c:v>Männer</c:v>
                </c:pt>
                <c:pt idx="1">
                  <c:v>Frauen</c:v>
                </c:pt>
              </c:strCache>
            </c:strRef>
          </c:cat>
          <c:val>
            <c:numRef>
              <c:f>'1.4_10'!$I$26:$J$26</c:f>
              <c:numCache>
                <c:formatCode>* #,##0;* \-_ #,##0;\-</c:formatCode>
                <c:ptCount val="2"/>
                <c:pt idx="0">
                  <c:v>16393</c:v>
                </c:pt>
                <c:pt idx="1">
                  <c:v>31798</c:v>
                </c:pt>
              </c:numCache>
            </c:numRef>
          </c:val>
          <c:extLst>
            <c:ext xmlns:c16="http://schemas.microsoft.com/office/drawing/2014/chart" uri="{C3380CC4-5D6E-409C-BE32-E72D297353CC}">
              <c16:uniqueId val="{00000003-C926-40D2-9D2C-A87B1D86C9CE}"/>
            </c:ext>
          </c:extLst>
        </c:ser>
        <c:dLbls>
          <c:showLegendKey val="0"/>
          <c:showVal val="0"/>
          <c:showCatName val="0"/>
          <c:showSerName val="0"/>
          <c:showPercent val="0"/>
          <c:showBubbleSize val="0"/>
        </c:dLbls>
        <c:gapWidth val="150"/>
        <c:overlap val="100"/>
        <c:axId val="-980998336"/>
        <c:axId val="-981006496"/>
      </c:barChart>
      <c:catAx>
        <c:axId val="-980998336"/>
        <c:scaling>
          <c:orientation val="minMax"/>
        </c:scaling>
        <c:delete val="0"/>
        <c:axPos val="b"/>
        <c:numFmt formatCode="General" sourceLinked="1"/>
        <c:majorTickMark val="none"/>
        <c:minorTickMark val="none"/>
        <c:tickLblPos val="nextTo"/>
        <c:crossAx val="-981006496"/>
        <c:crosses val="autoZero"/>
        <c:auto val="1"/>
        <c:lblAlgn val="ctr"/>
        <c:lblOffset val="100"/>
        <c:noMultiLvlLbl val="0"/>
      </c:catAx>
      <c:valAx>
        <c:axId val="-981006496"/>
        <c:scaling>
          <c:orientation val="minMax"/>
          <c:min val="0"/>
        </c:scaling>
        <c:delete val="0"/>
        <c:axPos val="l"/>
        <c:majorGridlines>
          <c:spPr>
            <a:ln>
              <a:prstDash val="sysDot"/>
            </a:ln>
          </c:spPr>
        </c:majorGridlines>
        <c:numFmt formatCode="0%" sourceLinked="0"/>
        <c:majorTickMark val="none"/>
        <c:minorTickMark val="none"/>
        <c:tickLblPos val="nextTo"/>
        <c:crossAx val="-980998336"/>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a:t>
            </a:r>
            <a:r>
              <a:rPr lang="de-DE" sz="800" baseline="0">
                <a:latin typeface="Arial" pitchFamily="34" charset="0"/>
                <a:cs typeface="Arial" pitchFamily="34" charset="0"/>
              </a:rPr>
              <a:t> entlohnte </a:t>
            </a:r>
            <a:r>
              <a:rPr lang="de-DE" sz="800">
                <a:latin typeface="Arial" pitchFamily="34" charset="0"/>
                <a:cs typeface="Arial" pitchFamily="34" charset="0"/>
              </a:rPr>
              <a:t>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2010,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7915337416927318"/>
          <c:y val="6.48551878992005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'1.4_10'!$A$25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'1.4_10'!$B$24:$C$24</c:f>
              <c:strCache>
                <c:ptCount val="2"/>
                <c:pt idx="0">
                  <c:v>Männer</c:v>
                </c:pt>
                <c:pt idx="1">
                  <c:v>Frauen</c:v>
                </c:pt>
              </c:strCache>
            </c:strRef>
          </c:cat>
          <c:val>
            <c:numRef>
              <c:f>'1.4_10'!$B$25:$C$25</c:f>
              <c:numCache>
                <c:formatCode>* #,##0;* \-_ #,##0;\-</c:formatCode>
                <c:ptCount val="2"/>
                <c:pt idx="0">
                  <c:v>5615</c:v>
                </c:pt>
                <c:pt idx="1">
                  <c:v>11479</c:v>
                </c:pt>
              </c:numCache>
            </c:numRef>
          </c:val>
          <c:extLst>
            <c:ext xmlns:c16="http://schemas.microsoft.com/office/drawing/2014/chart" uri="{C3380CC4-5D6E-409C-BE32-E72D297353CC}">
              <c16:uniqueId val="{00000000-6F74-45AD-A0AD-F3810D95871A}"/>
            </c:ext>
          </c:extLst>
        </c:ser>
        <c:ser>
          <c:idx val="1"/>
          <c:order val="1"/>
          <c:tx>
            <c:strRef>
              <c:f>'1.4_10'!$A$26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F74-45AD-A0AD-F3810D95871A}"/>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F74-45AD-A0AD-F3810D9587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'1.4_10'!$B$24:$C$24</c:f>
              <c:strCache>
                <c:ptCount val="2"/>
                <c:pt idx="0">
                  <c:v>Männer</c:v>
                </c:pt>
                <c:pt idx="1">
                  <c:v>Frauen</c:v>
                </c:pt>
              </c:strCache>
            </c:strRef>
          </c:cat>
          <c:val>
            <c:numRef>
              <c:f>'1.4_10'!$B$26:$C$26</c:f>
              <c:numCache>
                <c:formatCode>* #,##0;* \-_ #,##0;\-</c:formatCode>
                <c:ptCount val="2"/>
                <c:pt idx="0">
                  <c:v>485</c:v>
                </c:pt>
                <c:pt idx="1">
                  <c:v>1163</c:v>
                </c:pt>
              </c:numCache>
            </c:numRef>
          </c:val>
          <c:extLst>
            <c:ext xmlns:c16="http://schemas.microsoft.com/office/drawing/2014/chart" uri="{C3380CC4-5D6E-409C-BE32-E72D297353CC}">
              <c16:uniqueId val="{00000003-6F74-45AD-A0AD-F3810D95871A}"/>
            </c:ext>
          </c:extLst>
        </c:ser>
        <c:dLbls>
          <c:showLegendKey val="0"/>
          <c:showVal val="0"/>
          <c:showCatName val="0"/>
          <c:showSerName val="0"/>
          <c:showPercent val="0"/>
          <c:showBubbleSize val="0"/>
        </c:dLbls>
        <c:gapWidth val="150"/>
        <c:overlap val="100"/>
        <c:axId val="-981000512"/>
        <c:axId val="-980997792"/>
      </c:barChart>
      <c:catAx>
        <c:axId val="-981000512"/>
        <c:scaling>
          <c:orientation val="minMax"/>
        </c:scaling>
        <c:delete val="0"/>
        <c:axPos val="b"/>
        <c:numFmt formatCode="General" sourceLinked="1"/>
        <c:majorTickMark val="none"/>
        <c:minorTickMark val="none"/>
        <c:tickLblPos val="nextTo"/>
        <c:crossAx val="-980997792"/>
        <c:crosses val="autoZero"/>
        <c:auto val="1"/>
        <c:lblAlgn val="ctr"/>
        <c:lblOffset val="100"/>
        <c:noMultiLvlLbl val="0"/>
      </c:catAx>
      <c:valAx>
        <c:axId val="-980997792"/>
        <c:scaling>
          <c:orientation val="minMax"/>
          <c:min val="0"/>
        </c:scaling>
        <c:delete val="0"/>
        <c:axPos val="l"/>
        <c:majorGridlines>
          <c:spPr>
            <a:ln>
              <a:prstDash val="sysDot"/>
            </a:ln>
          </c:spPr>
        </c:majorGridlines>
        <c:numFmt formatCode="0%" sourceLinked="0"/>
        <c:majorTickMark val="none"/>
        <c:minorTickMark val="none"/>
        <c:tickLblPos val="nextTo"/>
        <c:crossAx val="-981000512"/>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entlohnte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2009, </a:t>
            </a:r>
            <a:r>
              <a:rPr lang="de-DE" sz="800" baseline="0">
                <a:latin typeface="Arial" pitchFamily="34" charset="0"/>
                <a:cs typeface="Arial" pitchFamily="34" charset="0"/>
              </a:rPr>
              <a:t>Land Hessen</a:t>
            </a:r>
            <a:endParaRPr lang="de-DE" sz="800">
              <a:latin typeface="Arial" pitchFamily="34" charset="0"/>
              <a:cs typeface="Arial" pitchFamily="34" charset="0"/>
            </a:endParaRPr>
          </a:p>
        </c:rich>
      </c:tx>
      <c:layout>
        <c:manualLayout>
          <c:xMode val="edge"/>
          <c:yMode val="edge"/>
          <c:x val="0.17915337416927318"/>
          <c:y val="6.48551878992005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'1.4_09'!$H$25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'1.4_09'!$I$24:$J$24</c:f>
              <c:strCache>
                <c:ptCount val="2"/>
                <c:pt idx="0">
                  <c:v>Männer</c:v>
                </c:pt>
                <c:pt idx="1">
                  <c:v>Frauen</c:v>
                </c:pt>
              </c:strCache>
            </c:strRef>
          </c:cat>
          <c:val>
            <c:numRef>
              <c:f>'1.4_09'!$I$25:$J$25</c:f>
              <c:numCache>
                <c:formatCode>* #,##0;* \-_ #,##0;\-</c:formatCode>
                <c:ptCount val="2"/>
                <c:pt idx="0">
                  <c:v>107246</c:v>
                </c:pt>
                <c:pt idx="1">
                  <c:v>221509</c:v>
                </c:pt>
              </c:numCache>
            </c:numRef>
          </c:val>
          <c:extLst>
            <c:ext xmlns:c16="http://schemas.microsoft.com/office/drawing/2014/chart" uri="{C3380CC4-5D6E-409C-BE32-E72D297353CC}">
              <c16:uniqueId val="{00000000-2B07-445B-B2A0-EE1753A1A631}"/>
            </c:ext>
          </c:extLst>
        </c:ser>
        <c:ser>
          <c:idx val="1"/>
          <c:order val="1"/>
          <c:tx>
            <c:strRef>
              <c:f>'1.4_09'!$H$26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B07-445B-B2A0-EE1753A1A631}"/>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B07-445B-B2A0-EE1753A1A6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'1.4_09'!$I$24:$J$24</c:f>
              <c:strCache>
                <c:ptCount val="2"/>
                <c:pt idx="0">
                  <c:v>Männer</c:v>
                </c:pt>
                <c:pt idx="1">
                  <c:v>Frauen</c:v>
                </c:pt>
              </c:strCache>
            </c:strRef>
          </c:cat>
          <c:val>
            <c:numRef>
              <c:f>'1.4_09'!$I$26:$J$26</c:f>
              <c:numCache>
                <c:formatCode>* #,##0;* \-_ #,##0;\-</c:formatCode>
                <c:ptCount val="2"/>
                <c:pt idx="0">
                  <c:v>16187</c:v>
                </c:pt>
                <c:pt idx="1">
                  <c:v>31479</c:v>
                </c:pt>
              </c:numCache>
            </c:numRef>
          </c:val>
          <c:extLst>
            <c:ext xmlns:c16="http://schemas.microsoft.com/office/drawing/2014/chart" uri="{C3380CC4-5D6E-409C-BE32-E72D297353CC}">
              <c16:uniqueId val="{00000003-2B07-445B-B2A0-EE1753A1A631}"/>
            </c:ext>
          </c:extLst>
        </c:ser>
        <c:dLbls>
          <c:showLegendKey val="0"/>
          <c:showVal val="0"/>
          <c:showCatName val="0"/>
          <c:showSerName val="0"/>
          <c:showPercent val="0"/>
          <c:showBubbleSize val="0"/>
        </c:dLbls>
        <c:gapWidth val="150"/>
        <c:overlap val="100"/>
        <c:axId val="-980995616"/>
        <c:axId val="-981005952"/>
      </c:barChart>
      <c:catAx>
        <c:axId val="-980995616"/>
        <c:scaling>
          <c:orientation val="minMax"/>
        </c:scaling>
        <c:delete val="0"/>
        <c:axPos val="b"/>
        <c:numFmt formatCode="General" sourceLinked="1"/>
        <c:majorTickMark val="none"/>
        <c:minorTickMark val="none"/>
        <c:tickLblPos val="nextTo"/>
        <c:crossAx val="-981005952"/>
        <c:crosses val="autoZero"/>
        <c:auto val="1"/>
        <c:lblAlgn val="ctr"/>
        <c:lblOffset val="100"/>
        <c:noMultiLvlLbl val="0"/>
      </c:catAx>
      <c:valAx>
        <c:axId val="-981005952"/>
        <c:scaling>
          <c:orientation val="minMax"/>
          <c:min val="0"/>
        </c:scaling>
        <c:delete val="0"/>
        <c:axPos val="l"/>
        <c:majorGridlines>
          <c:spPr>
            <a:ln>
              <a:prstDash val="sysDot"/>
            </a:ln>
          </c:spPr>
        </c:majorGridlines>
        <c:numFmt formatCode="0%" sourceLinked="0"/>
        <c:majorTickMark val="none"/>
        <c:minorTickMark val="none"/>
        <c:tickLblPos val="nextTo"/>
        <c:crossAx val="-980995616"/>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latin typeface="Arial" pitchFamily="34" charset="0"/>
                <a:cs typeface="Arial" pitchFamily="34" charset="0"/>
              </a:defRPr>
            </a:pPr>
            <a:r>
              <a:rPr lang="de-DE" sz="800">
                <a:latin typeface="Arial" pitchFamily="34" charset="0"/>
                <a:cs typeface="Arial" pitchFamily="34" charset="0"/>
              </a:rPr>
              <a:t>Geringfügig enlohnte Beschäftigte am Wohnort nach Geschlecht, </a:t>
            </a:r>
          </a:p>
          <a:p>
            <a:pPr>
              <a:defRPr sz="800">
                <a:latin typeface="Arial" pitchFamily="34" charset="0"/>
                <a:cs typeface="Arial" pitchFamily="34" charset="0"/>
              </a:defRPr>
            </a:pPr>
            <a:r>
              <a:rPr lang="de-DE" sz="800">
                <a:latin typeface="Arial" pitchFamily="34" charset="0"/>
                <a:cs typeface="Arial" pitchFamily="34" charset="0"/>
              </a:rPr>
              <a:t>2009, </a:t>
            </a:r>
            <a:r>
              <a:rPr lang="de-DE" sz="800" baseline="0">
                <a:latin typeface="Arial" pitchFamily="34" charset="0"/>
                <a:cs typeface="Arial" pitchFamily="34" charset="0"/>
              </a:rPr>
              <a:t>Wetteraukreis</a:t>
            </a:r>
            <a:endParaRPr lang="de-DE" sz="800">
              <a:latin typeface="Arial" pitchFamily="34" charset="0"/>
              <a:cs typeface="Arial" pitchFamily="34" charset="0"/>
            </a:endParaRPr>
          </a:p>
        </c:rich>
      </c:tx>
      <c:layout>
        <c:manualLayout>
          <c:xMode val="edge"/>
          <c:yMode val="edge"/>
          <c:x val="0.18135650261166131"/>
          <c:y val="6.48551878992005E-2"/>
        </c:manualLayout>
      </c:layout>
      <c:overlay val="0"/>
      <c:spPr>
        <a:noFill/>
        <a:ln w="25400">
          <a:noFill/>
        </a:ln>
      </c:spPr>
    </c:title>
    <c:autoTitleDeleted val="0"/>
    <c:plotArea>
      <c:layout>
        <c:manualLayout>
          <c:layoutTarget val="inner"/>
          <c:xMode val="edge"/>
          <c:yMode val="edge"/>
          <c:x val="6.797853309481218E-2"/>
          <c:y val="0.20869565217391303"/>
          <c:w val="0.89982110912343471"/>
          <c:h val="0.64057971014492765"/>
        </c:manualLayout>
      </c:layout>
      <c:barChart>
        <c:barDir val="col"/>
        <c:grouping val="percentStacked"/>
        <c:varyColors val="0"/>
        <c:ser>
          <c:idx val="0"/>
          <c:order val="0"/>
          <c:tx>
            <c:strRef>
              <c:f>'1.4_09'!$A$25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'1.4_09'!$B$24:$C$24</c:f>
              <c:strCache>
                <c:ptCount val="2"/>
                <c:pt idx="0">
                  <c:v>Männer</c:v>
                </c:pt>
                <c:pt idx="1">
                  <c:v>Frauen</c:v>
                </c:pt>
              </c:strCache>
            </c:strRef>
          </c:cat>
          <c:val>
            <c:numRef>
              <c:f>'1.4_09'!$B$25:$C$25</c:f>
              <c:numCache>
                <c:formatCode>* #,##0;* \-_ #,##0;\-</c:formatCode>
                <c:ptCount val="2"/>
                <c:pt idx="0">
                  <c:v>5608</c:v>
                </c:pt>
                <c:pt idx="1">
                  <c:v>11586</c:v>
                </c:pt>
              </c:numCache>
            </c:numRef>
          </c:val>
          <c:extLst>
            <c:ext xmlns:c16="http://schemas.microsoft.com/office/drawing/2014/chart" uri="{C3380CC4-5D6E-409C-BE32-E72D297353CC}">
              <c16:uniqueId val="{00000000-3E28-42D9-8844-F5E7E8C2C02D}"/>
            </c:ext>
          </c:extLst>
        </c:ser>
        <c:ser>
          <c:idx val="1"/>
          <c:order val="1"/>
          <c:tx>
            <c:strRef>
              <c:f>'1.4_09'!$A$26</c:f>
              <c:strCache>
                <c:ptCount val="1"/>
                <c:pt idx="0">
                  <c:v>Ausländer</c:v>
                </c:pt>
              </c:strCache>
            </c:strRef>
          </c:tx>
          <c:spPr>
            <a:solidFill>
              <a:schemeClr val="bg1">
                <a:lumMod val="75000"/>
              </a:schemeClr>
            </a:solidFill>
          </c:spPr>
          <c:invertIfNegative val="0"/>
          <c:dLbls>
            <c:dLbl>
              <c:idx val="0"/>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E28-42D9-8844-F5E7E8C2C02D}"/>
                </c:ext>
              </c:extLst>
            </c:dLbl>
            <c:dLbl>
              <c:idx val="1"/>
              <c:layout/>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E28-42D9-8844-F5E7E8C2C02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'1.4_09'!$B$24:$C$24</c:f>
              <c:strCache>
                <c:ptCount val="2"/>
                <c:pt idx="0">
                  <c:v>Männer</c:v>
                </c:pt>
                <c:pt idx="1">
                  <c:v>Frauen</c:v>
                </c:pt>
              </c:strCache>
            </c:strRef>
          </c:cat>
          <c:val>
            <c:numRef>
              <c:f>'1.4_09'!$B$26:$C$26</c:f>
              <c:numCache>
                <c:formatCode>* #,##0;* \-_ #,##0;\-</c:formatCode>
                <c:ptCount val="2"/>
                <c:pt idx="0">
                  <c:v>489</c:v>
                </c:pt>
                <c:pt idx="1">
                  <c:v>1168</c:v>
                </c:pt>
              </c:numCache>
            </c:numRef>
          </c:val>
          <c:extLst>
            <c:ext xmlns:c16="http://schemas.microsoft.com/office/drawing/2014/chart" uri="{C3380CC4-5D6E-409C-BE32-E72D297353CC}">
              <c16:uniqueId val="{00000003-3E28-42D9-8844-F5E7E8C2C02D}"/>
            </c:ext>
          </c:extLst>
        </c:ser>
        <c:dLbls>
          <c:showLegendKey val="0"/>
          <c:showVal val="0"/>
          <c:showCatName val="0"/>
          <c:showSerName val="0"/>
          <c:showPercent val="0"/>
          <c:showBubbleSize val="0"/>
        </c:dLbls>
        <c:gapWidth val="150"/>
        <c:overlap val="100"/>
        <c:axId val="-981005408"/>
        <c:axId val="-981004864"/>
      </c:barChart>
      <c:catAx>
        <c:axId val="-981005408"/>
        <c:scaling>
          <c:orientation val="minMax"/>
        </c:scaling>
        <c:delete val="0"/>
        <c:axPos val="b"/>
        <c:numFmt formatCode="General" sourceLinked="1"/>
        <c:majorTickMark val="none"/>
        <c:minorTickMark val="none"/>
        <c:tickLblPos val="nextTo"/>
        <c:crossAx val="-981004864"/>
        <c:crosses val="autoZero"/>
        <c:auto val="1"/>
        <c:lblAlgn val="ctr"/>
        <c:lblOffset val="100"/>
        <c:noMultiLvlLbl val="0"/>
      </c:catAx>
      <c:valAx>
        <c:axId val="-981004864"/>
        <c:scaling>
          <c:orientation val="minMax"/>
          <c:min val="0"/>
        </c:scaling>
        <c:delete val="0"/>
        <c:axPos val="l"/>
        <c:majorGridlines>
          <c:spPr>
            <a:ln>
              <a:prstDash val="sysDot"/>
            </a:ln>
          </c:spPr>
        </c:majorGridlines>
        <c:numFmt formatCode="0%" sourceLinked="0"/>
        <c:majorTickMark val="none"/>
        <c:minorTickMark val="none"/>
        <c:tickLblPos val="nextTo"/>
        <c:crossAx val="-981005408"/>
        <c:crosses val="autoZero"/>
        <c:crossBetween val="between"/>
      </c:valAx>
    </c:plotArea>
    <c:legend>
      <c:legendPos val="b"/>
      <c:layout>
        <c:manualLayout>
          <c:xMode val="edge"/>
          <c:yMode val="edge"/>
          <c:x val="0.32309505365688096"/>
          <c:y val="0.90631059758025112"/>
          <c:w val="0.36632608196308353"/>
          <c:h val="8.2218049991457431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a:t>
            </a:r>
            <a:r>
              <a:rPr lang="de-DE" sz="800" baseline="0"/>
              <a:t> entlohnte</a:t>
            </a:r>
            <a:r>
              <a:rPr lang="de-DE" sz="800"/>
              <a:t> Beschäftigte nach</a:t>
            </a:r>
            <a:r>
              <a:rPr lang="de-DE" sz="800" baseline="0"/>
              <a:t> Wirtschaftsabschnitten* </a:t>
            </a:r>
            <a:r>
              <a:rPr lang="de-DE" sz="800"/>
              <a:t>und Staatsangehörigkeit, 2019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'1.5_19'!$V$5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'1.5_19'!$W$3:$AQ$3</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'1.5_19'!$W$5:$AQ$5</c:f>
              <c:numCache>
                <c:formatCode>* #,##0;* \-_ #,##0;\-</c:formatCode>
                <c:ptCount val="21"/>
                <c:pt idx="0">
                  <c:v>2903</c:v>
                </c:pt>
                <c:pt idx="1">
                  <c:v>181</c:v>
                </c:pt>
                <c:pt idx="2">
                  <c:v>23224</c:v>
                </c:pt>
                <c:pt idx="3">
                  <c:v>481</c:v>
                </c:pt>
                <c:pt idx="4">
                  <c:v>751</c:v>
                </c:pt>
                <c:pt idx="5">
                  <c:v>10525</c:v>
                </c:pt>
                <c:pt idx="6">
                  <c:v>60556</c:v>
                </c:pt>
                <c:pt idx="7">
                  <c:v>18723</c:v>
                </c:pt>
                <c:pt idx="8">
                  <c:v>31365</c:v>
                </c:pt>
                <c:pt idx="9">
                  <c:v>7745</c:v>
                </c:pt>
                <c:pt idx="10">
                  <c:v>2861</c:v>
                </c:pt>
                <c:pt idx="11">
                  <c:v>8194</c:v>
                </c:pt>
                <c:pt idx="12">
                  <c:v>18167</c:v>
                </c:pt>
                <c:pt idx="13">
                  <c:v>25036</c:v>
                </c:pt>
                <c:pt idx="14">
                  <c:v>7131</c:v>
                </c:pt>
                <c:pt idx="15">
                  <c:v>13552</c:v>
                </c:pt>
                <c:pt idx="16">
                  <c:v>32454</c:v>
                </c:pt>
                <c:pt idx="17">
                  <c:v>8506</c:v>
                </c:pt>
                <c:pt idx="18">
                  <c:v>17123</c:v>
                </c:pt>
                <c:pt idx="19">
                  <c:v>299288</c:v>
                </c:pt>
              </c:numCache>
            </c:numRef>
          </c:val>
          <c:extLst>
            <c:ext xmlns:c16="http://schemas.microsoft.com/office/drawing/2014/chart" uri="{C3380CC4-5D6E-409C-BE32-E72D297353CC}">
              <c16:uniqueId val="{00000000-879C-44F3-8A31-C1FE73774C4D}"/>
            </c:ext>
          </c:extLst>
        </c:ser>
        <c:ser>
          <c:idx val="1"/>
          <c:order val="1"/>
          <c:tx>
            <c:strRef>
              <c:f>'1.5_19'!$V$6</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879C-44F3-8A31-C1FE73774C4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'1.5_19'!$W$3:$AQ$3</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'1.5_19'!$W$6:$AQ$6</c:f>
              <c:numCache>
                <c:formatCode>* #,##0;* \-_ #,##0;\-</c:formatCode>
                <c:ptCount val="21"/>
                <c:pt idx="0">
                  <c:v>214</c:v>
                </c:pt>
                <c:pt idx="1">
                  <c:v>6</c:v>
                </c:pt>
                <c:pt idx="2">
                  <c:v>2108</c:v>
                </c:pt>
                <c:pt idx="3">
                  <c:v>9</c:v>
                </c:pt>
                <c:pt idx="4">
                  <c:v>77</c:v>
                </c:pt>
                <c:pt idx="5">
                  <c:v>2160</c:v>
                </c:pt>
                <c:pt idx="6">
                  <c:v>7829</c:v>
                </c:pt>
                <c:pt idx="7">
                  <c:v>2779</c:v>
                </c:pt>
                <c:pt idx="8">
                  <c:v>11163</c:v>
                </c:pt>
                <c:pt idx="9">
                  <c:v>809</c:v>
                </c:pt>
                <c:pt idx="10">
                  <c:v>194</c:v>
                </c:pt>
                <c:pt idx="11">
                  <c:v>1325</c:v>
                </c:pt>
                <c:pt idx="12">
                  <c:v>1645</c:v>
                </c:pt>
                <c:pt idx="13">
                  <c:v>15430</c:v>
                </c:pt>
                <c:pt idx="14">
                  <c:v>292</c:v>
                </c:pt>
                <c:pt idx="15">
                  <c:v>1364</c:v>
                </c:pt>
                <c:pt idx="16">
                  <c:v>3694</c:v>
                </c:pt>
                <c:pt idx="17">
                  <c:v>932</c:v>
                </c:pt>
                <c:pt idx="18">
                  <c:v>2754</c:v>
                </c:pt>
                <c:pt idx="19">
                  <c:v>58477</c:v>
                </c:pt>
              </c:numCache>
            </c:numRef>
          </c:val>
          <c:extLst>
            <c:ext xmlns:c16="http://schemas.microsoft.com/office/drawing/2014/chart" uri="{C3380CC4-5D6E-409C-BE32-E72D297353CC}">
              <c16:uniqueId val="{00000002-879C-44F3-8A31-C1FE73774C4D}"/>
            </c:ext>
          </c:extLst>
        </c:ser>
        <c:dLbls>
          <c:showLegendKey val="0"/>
          <c:showVal val="0"/>
          <c:showCatName val="0"/>
          <c:showSerName val="0"/>
          <c:showPercent val="0"/>
          <c:showBubbleSize val="0"/>
        </c:dLbls>
        <c:gapWidth val="150"/>
        <c:overlap val="100"/>
        <c:axId val="395520944"/>
        <c:axId val="396682248"/>
      </c:barChart>
      <c:catAx>
        <c:axId val="395520944"/>
        <c:scaling>
          <c:orientation val="minMax"/>
        </c:scaling>
        <c:delete val="0"/>
        <c:axPos val="l"/>
        <c:numFmt formatCode="General" sourceLinked="1"/>
        <c:majorTickMark val="none"/>
        <c:minorTickMark val="none"/>
        <c:tickLblPos val="nextTo"/>
        <c:crossAx val="396682248"/>
        <c:crosses val="autoZero"/>
        <c:auto val="1"/>
        <c:lblAlgn val="ctr"/>
        <c:lblOffset val="100"/>
        <c:noMultiLvlLbl val="0"/>
      </c:catAx>
      <c:valAx>
        <c:axId val="396682248"/>
        <c:scaling>
          <c:orientation val="minMax"/>
        </c:scaling>
        <c:delete val="0"/>
        <c:axPos val="b"/>
        <c:majorGridlines>
          <c:spPr>
            <a:ln>
              <a:prstDash val="sysDot"/>
            </a:ln>
          </c:spPr>
        </c:majorGridlines>
        <c:numFmt formatCode="0%" sourceLinked="0"/>
        <c:majorTickMark val="none"/>
        <c:minorTickMark val="none"/>
        <c:tickLblPos val="nextTo"/>
        <c:crossAx val="395520944"/>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2019</a:t>
            </a:r>
            <a:r>
              <a:rPr lang="de-DE" sz="800" baseline="0"/>
              <a:t>, W</a:t>
            </a:r>
            <a:r>
              <a:rPr lang="de-DE" sz="800"/>
              <a:t>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'1.5_19'!$A$5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'1.5_19'!$B$3:$U$3</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'1.5_19'!$B$5:$U$5</c:f>
              <c:numCache>
                <c:formatCode>* #,##0;* \-_ #,##0;\-</c:formatCode>
                <c:ptCount val="20"/>
                <c:pt idx="0">
                  <c:v>172</c:v>
                </c:pt>
                <c:pt idx="1">
                  <c:v>10</c:v>
                </c:pt>
                <c:pt idx="2">
                  <c:v>1274</c:v>
                </c:pt>
                <c:pt idx="3">
                  <c:v>0</c:v>
                </c:pt>
                <c:pt idx="4">
                  <c:v>0</c:v>
                </c:pt>
                <c:pt idx="5">
                  <c:v>594</c:v>
                </c:pt>
                <c:pt idx="6">
                  <c:v>3304</c:v>
                </c:pt>
                <c:pt idx="7">
                  <c:v>1081</c:v>
                </c:pt>
                <c:pt idx="8">
                  <c:v>1248</c:v>
                </c:pt>
                <c:pt idx="9">
                  <c:v>274</c:v>
                </c:pt>
                <c:pt idx="10">
                  <c:v>162</c:v>
                </c:pt>
                <c:pt idx="11">
                  <c:v>376</c:v>
                </c:pt>
                <c:pt idx="12">
                  <c:v>1022</c:v>
                </c:pt>
                <c:pt idx="13">
                  <c:v>1222</c:v>
                </c:pt>
                <c:pt idx="14">
                  <c:v>441</c:v>
                </c:pt>
                <c:pt idx="15">
                  <c:v>549</c:v>
                </c:pt>
                <c:pt idx="16">
                  <c:v>1628</c:v>
                </c:pt>
                <c:pt idx="17">
                  <c:v>396</c:v>
                </c:pt>
                <c:pt idx="18">
                  <c:v>901</c:v>
                </c:pt>
                <c:pt idx="19">
                  <c:v>15267</c:v>
                </c:pt>
              </c:numCache>
            </c:numRef>
          </c:val>
          <c:extLst>
            <c:ext xmlns:c16="http://schemas.microsoft.com/office/drawing/2014/chart" uri="{C3380CC4-5D6E-409C-BE32-E72D297353CC}">
              <c16:uniqueId val="{00000000-E42A-4DDC-8FBA-19C8855593D1}"/>
            </c:ext>
          </c:extLst>
        </c:ser>
        <c:ser>
          <c:idx val="1"/>
          <c:order val="1"/>
          <c:tx>
            <c:strRef>
              <c:f>'1.5_19'!$A$6</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E42A-4DDC-8FBA-19C8855593D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'1.5_19'!$B$3:$U$3</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'1.5_19'!$B$6:$U$6</c:f>
              <c:numCache>
                <c:formatCode>* #,##0;* \-_ #,##0;\-</c:formatCode>
                <c:ptCount val="20"/>
                <c:pt idx="0">
                  <c:v>12</c:v>
                </c:pt>
                <c:pt idx="1">
                  <c:v>0</c:v>
                </c:pt>
                <c:pt idx="2">
                  <c:v>124</c:v>
                </c:pt>
                <c:pt idx="3">
                  <c:v>0</c:v>
                </c:pt>
                <c:pt idx="4">
                  <c:v>0</c:v>
                </c:pt>
                <c:pt idx="5">
                  <c:v>91</c:v>
                </c:pt>
                <c:pt idx="6">
                  <c:v>325</c:v>
                </c:pt>
                <c:pt idx="7">
                  <c:v>118</c:v>
                </c:pt>
                <c:pt idx="8">
                  <c:v>392</c:v>
                </c:pt>
                <c:pt idx="9">
                  <c:v>21</c:v>
                </c:pt>
                <c:pt idx="10">
                  <c:v>8</c:v>
                </c:pt>
                <c:pt idx="11">
                  <c:v>50</c:v>
                </c:pt>
                <c:pt idx="12">
                  <c:v>69</c:v>
                </c:pt>
                <c:pt idx="13">
                  <c:v>465</c:v>
                </c:pt>
                <c:pt idx="14">
                  <c:v>22</c:v>
                </c:pt>
                <c:pt idx="15">
                  <c:v>44</c:v>
                </c:pt>
                <c:pt idx="16">
                  <c:v>156</c:v>
                </c:pt>
                <c:pt idx="17">
                  <c:v>46</c:v>
                </c:pt>
                <c:pt idx="18">
                  <c:v>102</c:v>
                </c:pt>
                <c:pt idx="19">
                  <c:v>2229</c:v>
                </c:pt>
              </c:numCache>
            </c:numRef>
          </c:val>
          <c:extLst>
            <c:ext xmlns:c16="http://schemas.microsoft.com/office/drawing/2014/chart" uri="{C3380CC4-5D6E-409C-BE32-E72D297353CC}">
              <c16:uniqueId val="{00000002-E42A-4DDC-8FBA-19C8855593D1}"/>
            </c:ext>
          </c:extLst>
        </c:ser>
        <c:dLbls>
          <c:showLegendKey val="0"/>
          <c:showVal val="0"/>
          <c:showCatName val="0"/>
          <c:showSerName val="0"/>
          <c:showPercent val="0"/>
          <c:showBubbleSize val="0"/>
        </c:dLbls>
        <c:gapWidth val="150"/>
        <c:overlap val="100"/>
        <c:axId val="396680680"/>
        <c:axId val="396684992"/>
      </c:barChart>
      <c:catAx>
        <c:axId val="396680680"/>
        <c:scaling>
          <c:orientation val="minMax"/>
        </c:scaling>
        <c:delete val="0"/>
        <c:axPos val="l"/>
        <c:numFmt formatCode="General" sourceLinked="1"/>
        <c:majorTickMark val="none"/>
        <c:minorTickMark val="none"/>
        <c:tickLblPos val="nextTo"/>
        <c:crossAx val="396684992"/>
        <c:crosses val="autoZero"/>
        <c:auto val="1"/>
        <c:lblAlgn val="ctr"/>
        <c:lblOffset val="100"/>
        <c:noMultiLvlLbl val="0"/>
      </c:catAx>
      <c:valAx>
        <c:axId val="396684992"/>
        <c:scaling>
          <c:orientation val="minMax"/>
        </c:scaling>
        <c:delete val="0"/>
        <c:axPos val="b"/>
        <c:majorGridlines>
          <c:spPr>
            <a:ln>
              <a:prstDash val="sysDot"/>
            </a:ln>
          </c:spPr>
        </c:majorGridlines>
        <c:numFmt formatCode="0%" sourceLinked="0"/>
        <c:majorTickMark val="none"/>
        <c:minorTickMark val="none"/>
        <c:tickLblPos val="nextTo"/>
        <c:crossAx val="396680680"/>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a:t>
            </a:r>
            <a:r>
              <a:rPr lang="de-DE" sz="800" baseline="0"/>
              <a:t> entlohnte</a:t>
            </a:r>
            <a:r>
              <a:rPr lang="de-DE" sz="800"/>
              <a:t> Beschäftigte nach</a:t>
            </a:r>
            <a:r>
              <a:rPr lang="de-DE" sz="800" baseline="0"/>
              <a:t> Wirtschaftsabschnitten* </a:t>
            </a:r>
            <a:r>
              <a:rPr lang="de-DE" sz="800"/>
              <a:t>und Staatsangehörigkeit, 2018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'1.5_18'!$V$6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'1.5_18'!$W$4:$AQ$4</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'1.5_18'!$W$6:$AQ$6</c:f>
              <c:numCache>
                <c:formatCode>* #,##0;* \-_ #,##0;\-</c:formatCode>
                <c:ptCount val="21"/>
                <c:pt idx="0">
                  <c:v>2846</c:v>
                </c:pt>
                <c:pt idx="1">
                  <c:v>182</c:v>
                </c:pt>
                <c:pt idx="2">
                  <c:v>24352</c:v>
                </c:pt>
                <c:pt idx="3">
                  <c:v>485</c:v>
                </c:pt>
                <c:pt idx="4">
                  <c:v>785</c:v>
                </c:pt>
                <c:pt idx="5">
                  <c:v>10715</c:v>
                </c:pt>
                <c:pt idx="6">
                  <c:v>61767</c:v>
                </c:pt>
                <c:pt idx="7">
                  <c:v>19034</c:v>
                </c:pt>
                <c:pt idx="8">
                  <c:v>31461</c:v>
                </c:pt>
                <c:pt idx="9">
                  <c:v>7807</c:v>
                </c:pt>
                <c:pt idx="10">
                  <c:v>2988</c:v>
                </c:pt>
                <c:pt idx="11">
                  <c:v>8316</c:v>
                </c:pt>
                <c:pt idx="12">
                  <c:v>18577</c:v>
                </c:pt>
                <c:pt idx="13">
                  <c:v>26110</c:v>
                </c:pt>
                <c:pt idx="14">
                  <c:v>7032</c:v>
                </c:pt>
                <c:pt idx="15">
                  <c:v>13595</c:v>
                </c:pt>
                <c:pt idx="16">
                  <c:v>32944</c:v>
                </c:pt>
                <c:pt idx="17">
                  <c:v>8457</c:v>
                </c:pt>
                <c:pt idx="18">
                  <c:v>17380</c:v>
                </c:pt>
                <c:pt idx="19">
                  <c:v>304822</c:v>
                </c:pt>
              </c:numCache>
            </c:numRef>
          </c:val>
          <c:extLst>
            <c:ext xmlns:c16="http://schemas.microsoft.com/office/drawing/2014/chart" uri="{C3380CC4-5D6E-409C-BE32-E72D297353CC}">
              <c16:uniqueId val="{00000000-C97F-4DF0-8CC1-D18BF6F7D19B}"/>
            </c:ext>
          </c:extLst>
        </c:ser>
        <c:ser>
          <c:idx val="1"/>
          <c:order val="1"/>
          <c:tx>
            <c:strRef>
              <c:f>'1.5_18'!$V$7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C97F-4DF0-8CC1-D18BF6F7D19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'1.5_18'!$W$4:$AQ$4</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'1.5_18'!$W$7:$AQ$7</c:f>
              <c:numCache>
                <c:formatCode>* #,##0;* \-_ #,##0;\-</c:formatCode>
                <c:ptCount val="21"/>
                <c:pt idx="0">
                  <c:v>218</c:v>
                </c:pt>
                <c:pt idx="1">
                  <c:v>6</c:v>
                </c:pt>
                <c:pt idx="2">
                  <c:v>2302</c:v>
                </c:pt>
                <c:pt idx="3">
                  <c:v>10</c:v>
                </c:pt>
                <c:pt idx="4">
                  <c:v>79</c:v>
                </c:pt>
                <c:pt idx="5">
                  <c:v>2161</c:v>
                </c:pt>
                <c:pt idx="6">
                  <c:v>7770</c:v>
                </c:pt>
                <c:pt idx="7">
                  <c:v>2662</c:v>
                </c:pt>
                <c:pt idx="8">
                  <c:v>11240</c:v>
                </c:pt>
                <c:pt idx="9">
                  <c:v>764</c:v>
                </c:pt>
                <c:pt idx="10">
                  <c:v>179</c:v>
                </c:pt>
                <c:pt idx="11">
                  <c:v>1299</c:v>
                </c:pt>
                <c:pt idx="12">
                  <c:v>1695</c:v>
                </c:pt>
                <c:pt idx="13">
                  <c:v>15991</c:v>
                </c:pt>
                <c:pt idx="14">
                  <c:v>282</c:v>
                </c:pt>
                <c:pt idx="15">
                  <c:v>1324</c:v>
                </c:pt>
                <c:pt idx="16">
                  <c:v>3658</c:v>
                </c:pt>
                <c:pt idx="17">
                  <c:v>918</c:v>
                </c:pt>
                <c:pt idx="18">
                  <c:v>2744</c:v>
                </c:pt>
                <c:pt idx="19">
                  <c:v>58970</c:v>
                </c:pt>
              </c:numCache>
            </c:numRef>
          </c:val>
          <c:extLst>
            <c:ext xmlns:c16="http://schemas.microsoft.com/office/drawing/2014/chart" uri="{C3380CC4-5D6E-409C-BE32-E72D297353CC}">
              <c16:uniqueId val="{00000002-C97F-4DF0-8CC1-D18BF6F7D19B}"/>
            </c:ext>
          </c:extLst>
        </c:ser>
        <c:dLbls>
          <c:showLegendKey val="0"/>
          <c:showVal val="0"/>
          <c:showCatName val="0"/>
          <c:showSerName val="0"/>
          <c:showPercent val="0"/>
          <c:showBubbleSize val="0"/>
        </c:dLbls>
        <c:gapWidth val="150"/>
        <c:overlap val="100"/>
        <c:axId val="395520944"/>
        <c:axId val="396682248"/>
      </c:barChart>
      <c:catAx>
        <c:axId val="395520944"/>
        <c:scaling>
          <c:orientation val="minMax"/>
        </c:scaling>
        <c:delete val="0"/>
        <c:axPos val="l"/>
        <c:numFmt formatCode="General" sourceLinked="1"/>
        <c:majorTickMark val="none"/>
        <c:minorTickMark val="none"/>
        <c:tickLblPos val="nextTo"/>
        <c:crossAx val="396682248"/>
        <c:crosses val="autoZero"/>
        <c:auto val="1"/>
        <c:lblAlgn val="ctr"/>
        <c:lblOffset val="100"/>
        <c:noMultiLvlLbl val="0"/>
      </c:catAx>
      <c:valAx>
        <c:axId val="396682248"/>
        <c:scaling>
          <c:orientation val="minMax"/>
        </c:scaling>
        <c:delete val="0"/>
        <c:axPos val="b"/>
        <c:majorGridlines>
          <c:spPr>
            <a:ln>
              <a:prstDash val="sysDot"/>
            </a:ln>
          </c:spPr>
        </c:majorGridlines>
        <c:numFmt formatCode="0%" sourceLinked="0"/>
        <c:majorTickMark val="none"/>
        <c:minorTickMark val="none"/>
        <c:tickLblPos val="nextTo"/>
        <c:crossAx val="395520944"/>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a:t>
            </a:r>
            <a:r>
              <a:rPr lang="de-DE" sz="800" baseline="0"/>
              <a:t>8, W</a:t>
            </a:r>
            <a:r>
              <a:rPr lang="de-DE" sz="800"/>
              <a:t>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'1.5_18'!$A$6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'1.5_18'!$B$4:$U$4</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'1.5_18'!$B$6:$U$6</c:f>
              <c:numCache>
                <c:formatCode>* #,##0;* \-_ #,##0;\-</c:formatCode>
                <c:ptCount val="20"/>
                <c:pt idx="0">
                  <c:v>158</c:v>
                </c:pt>
                <c:pt idx="1">
                  <c:v>9</c:v>
                </c:pt>
                <c:pt idx="2">
                  <c:v>1335</c:v>
                </c:pt>
                <c:pt idx="3">
                  <c:v>94</c:v>
                </c:pt>
                <c:pt idx="4">
                  <c:v>42</c:v>
                </c:pt>
                <c:pt idx="5">
                  <c:v>652</c:v>
                </c:pt>
                <c:pt idx="6">
                  <c:v>3364</c:v>
                </c:pt>
                <c:pt idx="7">
                  <c:v>1100</c:v>
                </c:pt>
                <c:pt idx="8">
                  <c:v>1260</c:v>
                </c:pt>
                <c:pt idx="9">
                  <c:v>287</c:v>
                </c:pt>
                <c:pt idx="10">
                  <c:v>181</c:v>
                </c:pt>
                <c:pt idx="11">
                  <c:v>405</c:v>
                </c:pt>
                <c:pt idx="12">
                  <c:v>1065</c:v>
                </c:pt>
                <c:pt idx="13">
                  <c:v>1251</c:v>
                </c:pt>
                <c:pt idx="14">
                  <c:v>424</c:v>
                </c:pt>
                <c:pt idx="15">
                  <c:v>522</c:v>
                </c:pt>
                <c:pt idx="16">
                  <c:v>1610</c:v>
                </c:pt>
                <c:pt idx="17">
                  <c:v>405</c:v>
                </c:pt>
                <c:pt idx="18">
                  <c:v>937</c:v>
                </c:pt>
                <c:pt idx="19">
                  <c:v>15604</c:v>
                </c:pt>
              </c:numCache>
            </c:numRef>
          </c:val>
          <c:extLst>
            <c:ext xmlns:c16="http://schemas.microsoft.com/office/drawing/2014/chart" uri="{C3380CC4-5D6E-409C-BE32-E72D297353CC}">
              <c16:uniqueId val="{00000000-CE8A-4F5B-A2E0-C381C3CFD09F}"/>
            </c:ext>
          </c:extLst>
        </c:ser>
        <c:ser>
          <c:idx val="1"/>
          <c:order val="1"/>
          <c:tx>
            <c:strRef>
              <c:f>'1.5_18'!$A$7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CE8A-4F5B-A2E0-C381C3CFD09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'1.5_18'!$B$4:$U$4</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'1.5_18'!$B$7:$U$7</c:f>
              <c:numCache>
                <c:formatCode>* #,##0;* \-_ #,##0;\-</c:formatCode>
                <c:ptCount val="20"/>
                <c:pt idx="0">
                  <c:v>14</c:v>
                </c:pt>
                <c:pt idx="1">
                  <c:v>0</c:v>
                </c:pt>
                <c:pt idx="2">
                  <c:v>121</c:v>
                </c:pt>
                <c:pt idx="3">
                  <c:v>0</c:v>
                </c:pt>
                <c:pt idx="4">
                  <c:v>3</c:v>
                </c:pt>
                <c:pt idx="5">
                  <c:v>106</c:v>
                </c:pt>
                <c:pt idx="6">
                  <c:v>320</c:v>
                </c:pt>
                <c:pt idx="7">
                  <c:v>108</c:v>
                </c:pt>
                <c:pt idx="8">
                  <c:v>403</c:v>
                </c:pt>
                <c:pt idx="9">
                  <c:v>20</c:v>
                </c:pt>
                <c:pt idx="10">
                  <c:v>0</c:v>
                </c:pt>
                <c:pt idx="11">
                  <c:v>33</c:v>
                </c:pt>
                <c:pt idx="12">
                  <c:v>65</c:v>
                </c:pt>
                <c:pt idx="13">
                  <c:v>478</c:v>
                </c:pt>
                <c:pt idx="14">
                  <c:v>23</c:v>
                </c:pt>
                <c:pt idx="15">
                  <c:v>44</c:v>
                </c:pt>
                <c:pt idx="16">
                  <c:v>155</c:v>
                </c:pt>
                <c:pt idx="17">
                  <c:v>40</c:v>
                </c:pt>
                <c:pt idx="18">
                  <c:v>94</c:v>
                </c:pt>
                <c:pt idx="19">
                  <c:v>2203</c:v>
                </c:pt>
              </c:numCache>
            </c:numRef>
          </c:val>
          <c:extLst>
            <c:ext xmlns:c16="http://schemas.microsoft.com/office/drawing/2014/chart" uri="{C3380CC4-5D6E-409C-BE32-E72D297353CC}">
              <c16:uniqueId val="{00000002-CE8A-4F5B-A2E0-C381C3CFD09F}"/>
            </c:ext>
          </c:extLst>
        </c:ser>
        <c:dLbls>
          <c:showLegendKey val="0"/>
          <c:showVal val="0"/>
          <c:showCatName val="0"/>
          <c:showSerName val="0"/>
          <c:showPercent val="0"/>
          <c:showBubbleSize val="0"/>
        </c:dLbls>
        <c:gapWidth val="150"/>
        <c:overlap val="100"/>
        <c:axId val="396680680"/>
        <c:axId val="396684992"/>
      </c:barChart>
      <c:catAx>
        <c:axId val="396680680"/>
        <c:scaling>
          <c:orientation val="minMax"/>
        </c:scaling>
        <c:delete val="0"/>
        <c:axPos val="l"/>
        <c:numFmt formatCode="General" sourceLinked="1"/>
        <c:majorTickMark val="none"/>
        <c:minorTickMark val="none"/>
        <c:tickLblPos val="nextTo"/>
        <c:crossAx val="396684992"/>
        <c:crosses val="autoZero"/>
        <c:auto val="1"/>
        <c:lblAlgn val="ctr"/>
        <c:lblOffset val="100"/>
        <c:noMultiLvlLbl val="0"/>
      </c:catAx>
      <c:valAx>
        <c:axId val="396684992"/>
        <c:scaling>
          <c:orientation val="minMax"/>
        </c:scaling>
        <c:delete val="0"/>
        <c:axPos val="b"/>
        <c:majorGridlines>
          <c:spPr>
            <a:ln>
              <a:prstDash val="sysDot"/>
            </a:ln>
          </c:spPr>
        </c:majorGridlines>
        <c:numFmt formatCode="0%" sourceLinked="0"/>
        <c:majorTickMark val="none"/>
        <c:minorTickMark val="none"/>
        <c:tickLblPos val="nextTo"/>
        <c:crossAx val="396680680"/>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a:t>
            </a:r>
            <a:r>
              <a:rPr lang="de-DE" sz="800" baseline="0"/>
              <a:t> entlohnte</a:t>
            </a:r>
            <a:r>
              <a:rPr lang="de-DE" sz="800"/>
              <a:t> Beschäftigte nach</a:t>
            </a:r>
            <a:r>
              <a:rPr lang="de-DE" sz="800" baseline="0"/>
              <a:t> Wirtschaftsabschnitten* </a:t>
            </a:r>
            <a:r>
              <a:rPr lang="de-DE" sz="800"/>
              <a:t>und Staatsangehörigkeit, 2017,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'1.5_17'!$V$5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'1.5_17'!$W$4:$AQ$4</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'1.5_17'!$W$5:$AQ$5</c:f>
              <c:numCache>
                <c:formatCode>* #,##0;* \-_ #,##0;\-</c:formatCode>
                <c:ptCount val="21"/>
                <c:pt idx="0">
                  <c:v>2715</c:v>
                </c:pt>
                <c:pt idx="1">
                  <c:v>194</c:v>
                </c:pt>
                <c:pt idx="2">
                  <c:v>24970</c:v>
                </c:pt>
                <c:pt idx="3">
                  <c:v>492</c:v>
                </c:pt>
                <c:pt idx="4">
                  <c:v>751</c:v>
                </c:pt>
                <c:pt idx="5">
                  <c:v>10705</c:v>
                </c:pt>
                <c:pt idx="6">
                  <c:v>63058</c:v>
                </c:pt>
                <c:pt idx="7">
                  <c:v>18289</c:v>
                </c:pt>
                <c:pt idx="8">
                  <c:v>31631</c:v>
                </c:pt>
                <c:pt idx="9">
                  <c:v>7915</c:v>
                </c:pt>
                <c:pt idx="10">
                  <c:v>3051</c:v>
                </c:pt>
                <c:pt idx="11">
                  <c:v>8461</c:v>
                </c:pt>
                <c:pt idx="12">
                  <c:v>19971</c:v>
                </c:pt>
                <c:pt idx="13">
                  <c:v>27109</c:v>
                </c:pt>
                <c:pt idx="14">
                  <c:v>7070</c:v>
                </c:pt>
                <c:pt idx="15">
                  <c:v>13845</c:v>
                </c:pt>
                <c:pt idx="16">
                  <c:v>33083</c:v>
                </c:pt>
                <c:pt idx="17">
                  <c:v>8485</c:v>
                </c:pt>
                <c:pt idx="18">
                  <c:v>18051</c:v>
                </c:pt>
                <c:pt idx="19">
                  <c:v>309764</c:v>
                </c:pt>
              </c:numCache>
            </c:numRef>
          </c:val>
          <c:extLst>
            <c:ext xmlns:c16="http://schemas.microsoft.com/office/drawing/2014/chart" uri="{C3380CC4-5D6E-409C-BE32-E72D297353CC}">
              <c16:uniqueId val="{00000000-487A-4CCF-BF18-3A0469C83BBB}"/>
            </c:ext>
          </c:extLst>
        </c:ser>
        <c:ser>
          <c:idx val="1"/>
          <c:order val="1"/>
          <c:tx>
            <c:strRef>
              <c:f>'1.5_17'!$V$6</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487A-4CCF-BF18-3A0469C83B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'1.5_17'!$W$4:$AQ$4</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'1.5_17'!$W$6:$AQ$6</c:f>
              <c:numCache>
                <c:formatCode>* #,##0;* \-_ #,##0;\-</c:formatCode>
                <c:ptCount val="21"/>
                <c:pt idx="0">
                  <c:v>217</c:v>
                </c:pt>
                <c:pt idx="1">
                  <c:v>12</c:v>
                </c:pt>
                <c:pt idx="2">
                  <c:v>2342</c:v>
                </c:pt>
                <c:pt idx="3">
                  <c:v>13</c:v>
                </c:pt>
                <c:pt idx="4">
                  <c:v>90</c:v>
                </c:pt>
                <c:pt idx="5">
                  <c:v>2115</c:v>
                </c:pt>
                <c:pt idx="6">
                  <c:v>7699</c:v>
                </c:pt>
                <c:pt idx="7">
                  <c:v>2503</c:v>
                </c:pt>
                <c:pt idx="8">
                  <c:v>10555</c:v>
                </c:pt>
                <c:pt idx="9">
                  <c:v>724</c:v>
                </c:pt>
                <c:pt idx="10">
                  <c:v>197</c:v>
                </c:pt>
                <c:pt idx="11">
                  <c:v>1260</c:v>
                </c:pt>
                <c:pt idx="12">
                  <c:v>1869</c:v>
                </c:pt>
                <c:pt idx="13">
                  <c:v>15757</c:v>
                </c:pt>
                <c:pt idx="14">
                  <c:v>273</c:v>
                </c:pt>
                <c:pt idx="15">
                  <c:v>1387</c:v>
                </c:pt>
                <c:pt idx="16">
                  <c:v>3659</c:v>
                </c:pt>
                <c:pt idx="17">
                  <c:v>902</c:v>
                </c:pt>
                <c:pt idx="18">
                  <c:v>2720</c:v>
                </c:pt>
                <c:pt idx="19">
                  <c:v>57741</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81002688"/>
        <c:axId val="-978270816"/>
      </c:barChart>
      <c:catAx>
        <c:axId val="-981002688"/>
        <c:scaling>
          <c:orientation val="minMax"/>
        </c:scaling>
        <c:delete val="0"/>
        <c:axPos val="l"/>
        <c:numFmt formatCode="General" sourceLinked="1"/>
        <c:majorTickMark val="none"/>
        <c:minorTickMark val="none"/>
        <c:tickLblPos val="nextTo"/>
        <c:crossAx val="-978270816"/>
        <c:crosses val="autoZero"/>
        <c:auto val="1"/>
        <c:lblAlgn val="ctr"/>
        <c:lblOffset val="100"/>
        <c:noMultiLvlLbl val="0"/>
      </c:catAx>
      <c:valAx>
        <c:axId val="-978270816"/>
        <c:scaling>
          <c:orientation val="minMax"/>
        </c:scaling>
        <c:delete val="0"/>
        <c:axPos val="b"/>
        <c:majorGridlines>
          <c:spPr>
            <a:ln>
              <a:prstDash val="sysDot"/>
            </a:ln>
          </c:spPr>
        </c:majorGridlines>
        <c:numFmt formatCode="0%" sourceLinked="0"/>
        <c:majorTickMark val="none"/>
        <c:minorTickMark val="none"/>
        <c:tickLblPos val="nextTo"/>
        <c:crossAx val="-981002688"/>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am Wohnort nach Altersklassen und Staatsangehörigkeit, 2016,</a:t>
            </a:r>
            <a:r>
              <a:rPr lang="de-DE" sz="800" baseline="0"/>
              <a:t> </a:t>
            </a:r>
            <a:r>
              <a:rPr lang="de-DE" sz="800"/>
              <a:t>Land Hessen</a:t>
            </a:r>
          </a:p>
        </c:rich>
      </c:tx>
      <c:layout>
        <c:manualLayout>
          <c:xMode val="edge"/>
          <c:yMode val="edge"/>
          <c:x val="0.16125887170312431"/>
          <c:y val="3.6806164451604839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'1.1_16'!$M$24</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'1.1_16'!$N$23:$Q$23</c:f>
              <c:strCache>
                <c:ptCount val="4"/>
                <c:pt idx="0">
                  <c:v>unter 25 Jahre</c:v>
                </c:pt>
                <c:pt idx="1">
                  <c:v>25 bis unter 50 Jahre</c:v>
                </c:pt>
                <c:pt idx="2">
                  <c:v>50 bis unter 65 Jahre</c:v>
                </c:pt>
                <c:pt idx="3">
                  <c:v>65 Jahre und älter</c:v>
                </c:pt>
              </c:strCache>
            </c:strRef>
          </c:cat>
          <c:val>
            <c:numRef>
              <c:f>'1.1_16'!$N$24:$Q$24</c:f>
              <c:numCache>
                <c:formatCode>* #,##0;* \-_ #,##0;\-</c:formatCode>
                <c:ptCount val="4"/>
                <c:pt idx="0">
                  <c:v>76085</c:v>
                </c:pt>
                <c:pt idx="1">
                  <c:v>86658</c:v>
                </c:pt>
                <c:pt idx="2">
                  <c:v>85475</c:v>
                </c:pt>
                <c:pt idx="3">
                  <c:v>66026</c:v>
                </c:pt>
              </c:numCache>
            </c:numRef>
          </c:val>
          <c:extLst>
            <c:ext xmlns:c16="http://schemas.microsoft.com/office/drawing/2014/chart" uri="{C3380CC4-5D6E-409C-BE32-E72D297353CC}">
              <c16:uniqueId val="{00000000-01B3-49C0-92B8-E972BE07EADB}"/>
            </c:ext>
          </c:extLst>
        </c:ser>
        <c:ser>
          <c:idx val="1"/>
          <c:order val="1"/>
          <c:tx>
            <c:strRef>
              <c:f>'1.1_16'!$M$25</c:f>
              <c:strCache>
                <c:ptCount val="1"/>
                <c:pt idx="0">
                  <c:v>Ausländer</c:v>
                </c:pt>
              </c:strCache>
            </c:strRef>
          </c:tx>
          <c:spPr>
            <a:solidFill>
              <a:schemeClr val="bg1">
                <a:lumMod val="75000"/>
              </a:schemeClr>
            </a:solidFill>
          </c:spPr>
          <c:invertIfNegative val="0"/>
          <c:dLbls>
            <c:dLbl>
              <c:idx val="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B3-49C0-92B8-E972BE07EADB}"/>
                </c:ext>
              </c:extLst>
            </c:dLbl>
            <c:dLbl>
              <c:idx val="1"/>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B3-49C0-92B8-E972BE07EADB}"/>
                </c:ext>
              </c:extLst>
            </c:dLbl>
            <c:dLbl>
              <c:idx val="2"/>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B3-49C0-92B8-E972BE07EADB}"/>
                </c:ext>
              </c:extLst>
            </c:dLbl>
            <c:dLbl>
              <c:idx val="3"/>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B3-49C0-92B8-E972BE07EAD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'1.1_16'!$N$23:$Q$23</c:f>
              <c:strCache>
                <c:ptCount val="4"/>
                <c:pt idx="0">
                  <c:v>unter 25 Jahre</c:v>
                </c:pt>
                <c:pt idx="1">
                  <c:v>25 bis unter 50 Jahre</c:v>
                </c:pt>
                <c:pt idx="2">
                  <c:v>50 bis unter 65 Jahre</c:v>
                </c:pt>
                <c:pt idx="3">
                  <c:v>65 Jahre und älter</c:v>
                </c:pt>
              </c:strCache>
            </c:strRef>
          </c:cat>
          <c:val>
            <c:numRef>
              <c:f>'1.1_16'!$N$25:$Q$25</c:f>
              <c:numCache>
                <c:formatCode>* #,##0;* \-_ #,##0;\-</c:formatCode>
                <c:ptCount val="4"/>
                <c:pt idx="0">
                  <c:v>10107</c:v>
                </c:pt>
                <c:pt idx="1">
                  <c:v>31912</c:v>
                </c:pt>
                <c:pt idx="2">
                  <c:v>11089</c:v>
                </c:pt>
                <c:pt idx="3">
                  <c:v>4061</c:v>
                </c:pt>
              </c:numCache>
            </c:numRef>
          </c:val>
          <c:extLst>
            <c:ext xmlns:c16="http://schemas.microsoft.com/office/drawing/2014/chart" uri="{C3380CC4-5D6E-409C-BE32-E72D297353CC}">
              <c16:uniqueId val="{00000005-01B3-49C0-92B8-E972BE07EADB}"/>
            </c:ext>
          </c:extLst>
        </c:ser>
        <c:dLbls>
          <c:showLegendKey val="0"/>
          <c:showVal val="0"/>
          <c:showCatName val="0"/>
          <c:showSerName val="0"/>
          <c:showPercent val="0"/>
          <c:showBubbleSize val="0"/>
        </c:dLbls>
        <c:gapWidth val="150"/>
        <c:overlap val="100"/>
        <c:axId val="-989037296"/>
        <c:axId val="-989032944"/>
      </c:barChart>
      <c:catAx>
        <c:axId val="-989037296"/>
        <c:scaling>
          <c:orientation val="minMax"/>
        </c:scaling>
        <c:delete val="0"/>
        <c:axPos val="b"/>
        <c:numFmt formatCode="General" sourceLinked="1"/>
        <c:majorTickMark val="none"/>
        <c:minorTickMark val="none"/>
        <c:tickLblPos val="nextTo"/>
        <c:crossAx val="-989032944"/>
        <c:crosses val="autoZero"/>
        <c:auto val="1"/>
        <c:lblAlgn val="ctr"/>
        <c:lblOffset val="100"/>
        <c:noMultiLvlLbl val="0"/>
      </c:catAx>
      <c:valAx>
        <c:axId val="-989032944"/>
        <c:scaling>
          <c:orientation val="minMax"/>
          <c:min val="0"/>
        </c:scaling>
        <c:delete val="0"/>
        <c:axPos val="l"/>
        <c:majorGridlines>
          <c:spPr>
            <a:ln>
              <a:prstDash val="sysDot"/>
            </a:ln>
          </c:spPr>
        </c:majorGridlines>
        <c:numFmt formatCode="0%" sourceLinked="0"/>
        <c:majorTickMark val="none"/>
        <c:minorTickMark val="none"/>
        <c:tickLblPos val="nextTo"/>
        <c:crossAx val="-989037296"/>
        <c:crosses val="autoZero"/>
        <c:crossBetween val="between"/>
      </c:valAx>
    </c:plotArea>
    <c:legend>
      <c:legendPos val="r"/>
      <c:layout>
        <c:manualLayout>
          <c:xMode val="edge"/>
          <c:yMode val="edge"/>
          <c:x val="0.34767025089605735"/>
          <c:y val="0.90196081690316465"/>
          <c:w val="0.34647550776583141"/>
          <c:h val="8.4398922430210743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2017,</a:t>
            </a:r>
            <a:r>
              <a:rPr lang="de-DE" sz="800" baseline="0"/>
              <a:t> </a:t>
            </a:r>
            <a:r>
              <a:rPr lang="de-DE" sz="800"/>
              <a:t>Wetteraukreis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'1.5_17'!$A$5</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'1.5_17'!$B$4:$U$4</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'1.5_17'!$B$5:$U$5</c:f>
              <c:numCache>
                <c:formatCode>* #,##0;* \-_ #,##0;\-</c:formatCode>
                <c:ptCount val="20"/>
                <c:pt idx="0">
                  <c:v>159</c:v>
                </c:pt>
                <c:pt idx="1">
                  <c:v>9</c:v>
                </c:pt>
                <c:pt idx="2">
                  <c:v>1360</c:v>
                </c:pt>
                <c:pt idx="3">
                  <c:v>0</c:v>
                </c:pt>
                <c:pt idx="4">
                  <c:v>0</c:v>
                </c:pt>
                <c:pt idx="5">
                  <c:v>652</c:v>
                </c:pt>
                <c:pt idx="6">
                  <c:v>3401</c:v>
                </c:pt>
                <c:pt idx="7">
                  <c:v>867</c:v>
                </c:pt>
                <c:pt idx="8">
                  <c:v>1188</c:v>
                </c:pt>
                <c:pt idx="9">
                  <c:v>367</c:v>
                </c:pt>
                <c:pt idx="10">
                  <c:v>190</c:v>
                </c:pt>
                <c:pt idx="11">
                  <c:v>418</c:v>
                </c:pt>
                <c:pt idx="12">
                  <c:v>1251</c:v>
                </c:pt>
                <c:pt idx="13">
                  <c:v>1265</c:v>
                </c:pt>
                <c:pt idx="14">
                  <c:v>442</c:v>
                </c:pt>
                <c:pt idx="15">
                  <c:v>544</c:v>
                </c:pt>
                <c:pt idx="16">
                  <c:v>1630</c:v>
                </c:pt>
                <c:pt idx="17">
                  <c:v>371</c:v>
                </c:pt>
                <c:pt idx="18">
                  <c:v>933</c:v>
                </c:pt>
                <c:pt idx="19">
                  <c:v>15710</c:v>
                </c:pt>
              </c:numCache>
            </c:numRef>
          </c:val>
          <c:extLst>
            <c:ext xmlns:c16="http://schemas.microsoft.com/office/drawing/2014/chart" uri="{C3380CC4-5D6E-409C-BE32-E72D297353CC}">
              <c16:uniqueId val="{00000000-487A-4CCF-BF18-3A0469C83BBB}"/>
            </c:ext>
          </c:extLst>
        </c:ser>
        <c:ser>
          <c:idx val="1"/>
          <c:order val="1"/>
          <c:tx>
            <c:strRef>
              <c:f>'1.5_17'!$A$6</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487A-4CCF-BF18-3A0469C83B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'1.5_17'!$B$4:$U$4</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'1.5_17'!$B$6:$U$6</c:f>
              <c:numCache>
                <c:formatCode>* #,##0;* \-_ #,##0;\-</c:formatCode>
                <c:ptCount val="20"/>
                <c:pt idx="0">
                  <c:v>15</c:v>
                </c:pt>
                <c:pt idx="1">
                  <c:v>0</c:v>
                </c:pt>
                <c:pt idx="2">
                  <c:v>132</c:v>
                </c:pt>
                <c:pt idx="3">
                  <c:v>0</c:v>
                </c:pt>
                <c:pt idx="4">
                  <c:v>0</c:v>
                </c:pt>
                <c:pt idx="5">
                  <c:v>95</c:v>
                </c:pt>
                <c:pt idx="6">
                  <c:v>309</c:v>
                </c:pt>
                <c:pt idx="7">
                  <c:v>71</c:v>
                </c:pt>
                <c:pt idx="8">
                  <c:v>337</c:v>
                </c:pt>
                <c:pt idx="9">
                  <c:v>17</c:v>
                </c:pt>
                <c:pt idx="10">
                  <c:v>6</c:v>
                </c:pt>
                <c:pt idx="11">
                  <c:v>43</c:v>
                </c:pt>
                <c:pt idx="12">
                  <c:v>74</c:v>
                </c:pt>
                <c:pt idx="13">
                  <c:v>491</c:v>
                </c:pt>
                <c:pt idx="14">
                  <c:v>19</c:v>
                </c:pt>
                <c:pt idx="15">
                  <c:v>45</c:v>
                </c:pt>
                <c:pt idx="16">
                  <c:v>152</c:v>
                </c:pt>
                <c:pt idx="17">
                  <c:v>45</c:v>
                </c:pt>
                <c:pt idx="18">
                  <c:v>94</c:v>
                </c:pt>
                <c:pt idx="19">
                  <c:v>2118</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8272992"/>
        <c:axId val="-978270272"/>
      </c:barChart>
      <c:catAx>
        <c:axId val="-978272992"/>
        <c:scaling>
          <c:orientation val="minMax"/>
        </c:scaling>
        <c:delete val="0"/>
        <c:axPos val="l"/>
        <c:numFmt formatCode="General" sourceLinked="1"/>
        <c:majorTickMark val="none"/>
        <c:minorTickMark val="none"/>
        <c:tickLblPos val="nextTo"/>
        <c:crossAx val="-978270272"/>
        <c:crosses val="autoZero"/>
        <c:auto val="1"/>
        <c:lblAlgn val="ctr"/>
        <c:lblOffset val="100"/>
        <c:noMultiLvlLbl val="0"/>
      </c:catAx>
      <c:valAx>
        <c:axId val="-978270272"/>
        <c:scaling>
          <c:orientation val="minMax"/>
        </c:scaling>
        <c:delete val="0"/>
        <c:axPos val="b"/>
        <c:majorGridlines>
          <c:spPr>
            <a:ln>
              <a:prstDash val="sysDot"/>
            </a:ln>
          </c:spPr>
        </c:majorGridlines>
        <c:numFmt formatCode="0%" sourceLinked="0"/>
        <c:majorTickMark val="none"/>
        <c:minorTickMark val="none"/>
        <c:tickLblPos val="nextTo"/>
        <c:crossAx val="-978272992"/>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a:t>
            </a:r>
            <a:r>
              <a:rPr lang="de-DE" sz="800" baseline="0"/>
              <a:t> entlohnte</a:t>
            </a:r>
            <a:r>
              <a:rPr lang="de-DE" sz="800"/>
              <a:t> Beschäftigte nach</a:t>
            </a:r>
            <a:r>
              <a:rPr lang="de-DE" sz="800" baseline="0"/>
              <a:t> Wirtschaftsabschnitten* </a:t>
            </a:r>
            <a:r>
              <a:rPr lang="de-DE" sz="800"/>
              <a:t>und Staatsangehörigkeit, 2015,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'1.5_16'!$V$6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'1.5_16'!$W$5:$AQ$5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'1.5_16'!$W$6:$AQ$6</c:f>
              <c:numCache>
                <c:formatCode>* #,##0;* \-_ #,##0;\-</c:formatCode>
                <c:ptCount val="21"/>
                <c:pt idx="0">
                  <c:v>2797</c:v>
                </c:pt>
                <c:pt idx="1">
                  <c:v>195</c:v>
                </c:pt>
                <c:pt idx="2">
                  <c:v>26155</c:v>
                </c:pt>
                <c:pt idx="3">
                  <c:v>492</c:v>
                </c:pt>
                <c:pt idx="4">
                  <c:v>743</c:v>
                </c:pt>
                <c:pt idx="5">
                  <c:v>10817</c:v>
                </c:pt>
                <c:pt idx="6">
                  <c:v>63765</c:v>
                </c:pt>
                <c:pt idx="7">
                  <c:v>19228</c:v>
                </c:pt>
                <c:pt idx="8">
                  <c:v>31517</c:v>
                </c:pt>
                <c:pt idx="9">
                  <c:v>7575</c:v>
                </c:pt>
                <c:pt idx="10">
                  <c:v>3158</c:v>
                </c:pt>
                <c:pt idx="11">
                  <c:v>8367</c:v>
                </c:pt>
                <c:pt idx="12">
                  <c:v>20330</c:v>
                </c:pt>
                <c:pt idx="13">
                  <c:v>28361</c:v>
                </c:pt>
                <c:pt idx="14">
                  <c:v>7114</c:v>
                </c:pt>
                <c:pt idx="15">
                  <c:v>13735</c:v>
                </c:pt>
                <c:pt idx="16">
                  <c:v>33281</c:v>
                </c:pt>
                <c:pt idx="17">
                  <c:v>8376</c:v>
                </c:pt>
                <c:pt idx="18">
                  <c:v>18170</c:v>
                </c:pt>
                <c:pt idx="19">
                  <c:v>314246</c:v>
                </c:pt>
              </c:numCache>
            </c:numRef>
          </c:val>
          <c:extLst>
            <c:ext xmlns:c16="http://schemas.microsoft.com/office/drawing/2014/chart" uri="{C3380CC4-5D6E-409C-BE32-E72D297353CC}">
              <c16:uniqueId val="{00000000-487A-4CCF-BF18-3A0469C83BBB}"/>
            </c:ext>
          </c:extLst>
        </c:ser>
        <c:ser>
          <c:idx val="1"/>
          <c:order val="1"/>
          <c:tx>
            <c:strRef>
              <c:f>'1.5_16'!$V$7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487A-4CCF-BF18-3A0469C83B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'1.5_16'!$W$5:$AQ$5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'1.5_16'!$W$7:$AQ$7</c:f>
              <c:numCache>
                <c:formatCode>* #,##0;* \-_ #,##0;\-</c:formatCode>
                <c:ptCount val="21"/>
                <c:pt idx="0">
                  <c:v>219</c:v>
                </c:pt>
                <c:pt idx="1">
                  <c:v>13</c:v>
                </c:pt>
                <c:pt idx="2">
                  <c:v>2358</c:v>
                </c:pt>
                <c:pt idx="3">
                  <c:v>11</c:v>
                </c:pt>
                <c:pt idx="4">
                  <c:v>76</c:v>
                </c:pt>
                <c:pt idx="5">
                  <c:v>2157</c:v>
                </c:pt>
                <c:pt idx="6">
                  <c:v>7775</c:v>
                </c:pt>
                <c:pt idx="7">
                  <c:v>2524</c:v>
                </c:pt>
                <c:pt idx="8">
                  <c:v>10046</c:v>
                </c:pt>
                <c:pt idx="9">
                  <c:v>741</c:v>
                </c:pt>
                <c:pt idx="10">
                  <c:v>206</c:v>
                </c:pt>
                <c:pt idx="11">
                  <c:v>1325</c:v>
                </c:pt>
                <c:pt idx="12">
                  <c:v>1890</c:v>
                </c:pt>
                <c:pt idx="13">
                  <c:v>15831</c:v>
                </c:pt>
                <c:pt idx="14">
                  <c:v>271</c:v>
                </c:pt>
                <c:pt idx="15">
                  <c:v>1289</c:v>
                </c:pt>
                <c:pt idx="16">
                  <c:v>3702</c:v>
                </c:pt>
                <c:pt idx="17">
                  <c:v>915</c:v>
                </c:pt>
                <c:pt idx="18">
                  <c:v>2563</c:v>
                </c:pt>
                <c:pt idx="19">
                  <c:v>57169</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8273536"/>
        <c:axId val="-978264832"/>
      </c:barChart>
      <c:catAx>
        <c:axId val="-978273536"/>
        <c:scaling>
          <c:orientation val="minMax"/>
        </c:scaling>
        <c:delete val="0"/>
        <c:axPos val="l"/>
        <c:numFmt formatCode="General" sourceLinked="1"/>
        <c:majorTickMark val="none"/>
        <c:minorTickMark val="none"/>
        <c:tickLblPos val="nextTo"/>
        <c:crossAx val="-978264832"/>
        <c:crosses val="autoZero"/>
        <c:auto val="1"/>
        <c:lblAlgn val="ctr"/>
        <c:lblOffset val="100"/>
        <c:noMultiLvlLbl val="0"/>
      </c:catAx>
      <c:valAx>
        <c:axId val="-978264832"/>
        <c:scaling>
          <c:orientation val="minMax"/>
        </c:scaling>
        <c:delete val="0"/>
        <c:axPos val="b"/>
        <c:majorGridlines>
          <c:spPr>
            <a:ln>
              <a:prstDash val="sysDot"/>
            </a:ln>
          </c:spPr>
        </c:majorGridlines>
        <c:numFmt formatCode="0%" sourceLinked="0"/>
        <c:majorTickMark val="none"/>
        <c:minorTickMark val="none"/>
        <c:tickLblPos val="nextTo"/>
        <c:crossAx val="-978273536"/>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2016,</a:t>
            </a:r>
            <a:r>
              <a:rPr lang="de-DE" sz="800" baseline="0"/>
              <a:t> </a:t>
            </a:r>
            <a:r>
              <a:rPr lang="de-DE" sz="800"/>
              <a:t>Wetteraukreis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'1.5_16'!$A$6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'1.5_16'!$B$5:$U$5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'1.5_16'!$B$6:$U$6</c:f>
              <c:numCache>
                <c:formatCode>* #,##0;* \-_ #,##0;\-</c:formatCode>
                <c:ptCount val="20"/>
                <c:pt idx="0">
                  <c:v>169</c:v>
                </c:pt>
                <c:pt idx="1">
                  <c:v>0</c:v>
                </c:pt>
                <c:pt idx="2">
                  <c:v>1391</c:v>
                </c:pt>
                <c:pt idx="3">
                  <c:v>0</c:v>
                </c:pt>
                <c:pt idx="4">
                  <c:v>0</c:v>
                </c:pt>
                <c:pt idx="5">
                  <c:v>632</c:v>
                </c:pt>
                <c:pt idx="6">
                  <c:v>3478</c:v>
                </c:pt>
                <c:pt idx="7">
                  <c:v>879</c:v>
                </c:pt>
                <c:pt idx="8">
                  <c:v>1227</c:v>
                </c:pt>
                <c:pt idx="9">
                  <c:v>361</c:v>
                </c:pt>
                <c:pt idx="10">
                  <c:v>217</c:v>
                </c:pt>
                <c:pt idx="11">
                  <c:v>405</c:v>
                </c:pt>
                <c:pt idx="12">
                  <c:v>1242</c:v>
                </c:pt>
                <c:pt idx="13">
                  <c:v>1376</c:v>
                </c:pt>
                <c:pt idx="14">
                  <c:v>458</c:v>
                </c:pt>
                <c:pt idx="15">
                  <c:v>529</c:v>
                </c:pt>
                <c:pt idx="16">
                  <c:v>1583</c:v>
                </c:pt>
                <c:pt idx="17">
                  <c:v>399</c:v>
                </c:pt>
                <c:pt idx="18">
                  <c:v>942</c:v>
                </c:pt>
                <c:pt idx="19">
                  <c:v>15975</c:v>
                </c:pt>
              </c:numCache>
            </c:numRef>
          </c:val>
          <c:extLst>
            <c:ext xmlns:c16="http://schemas.microsoft.com/office/drawing/2014/chart" uri="{C3380CC4-5D6E-409C-BE32-E72D297353CC}">
              <c16:uniqueId val="{00000000-487A-4CCF-BF18-3A0469C83BBB}"/>
            </c:ext>
          </c:extLst>
        </c:ser>
        <c:ser>
          <c:idx val="1"/>
          <c:order val="1"/>
          <c:tx>
            <c:strRef>
              <c:f>'1.5_16'!$A$7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487A-4CCF-BF18-3A0469C83B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'1.5_16'!$B$5:$U$5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'1.5_16'!$B$7:$U$7</c:f>
              <c:numCache>
                <c:formatCode>* #,##0;* \-_ #,##0;\-</c:formatCode>
                <c:ptCount val="20"/>
                <c:pt idx="0">
                  <c:v>19</c:v>
                </c:pt>
                <c:pt idx="1">
                  <c:v>0</c:v>
                </c:pt>
                <c:pt idx="2">
                  <c:v>122</c:v>
                </c:pt>
                <c:pt idx="3">
                  <c:v>0</c:v>
                </c:pt>
                <c:pt idx="4">
                  <c:v>0</c:v>
                </c:pt>
                <c:pt idx="5">
                  <c:v>93</c:v>
                </c:pt>
                <c:pt idx="6">
                  <c:v>309</c:v>
                </c:pt>
                <c:pt idx="7">
                  <c:v>83</c:v>
                </c:pt>
                <c:pt idx="8">
                  <c:v>316</c:v>
                </c:pt>
                <c:pt idx="9">
                  <c:v>29</c:v>
                </c:pt>
                <c:pt idx="10">
                  <c:v>5</c:v>
                </c:pt>
                <c:pt idx="11">
                  <c:v>40</c:v>
                </c:pt>
                <c:pt idx="12">
                  <c:v>69</c:v>
                </c:pt>
                <c:pt idx="13">
                  <c:v>472</c:v>
                </c:pt>
                <c:pt idx="14">
                  <c:v>24</c:v>
                </c:pt>
                <c:pt idx="15">
                  <c:v>38</c:v>
                </c:pt>
                <c:pt idx="16">
                  <c:v>176</c:v>
                </c:pt>
                <c:pt idx="17">
                  <c:v>37</c:v>
                </c:pt>
                <c:pt idx="18">
                  <c:v>81</c:v>
                </c:pt>
                <c:pt idx="19">
                  <c:v>2084</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8264288"/>
        <c:axId val="-978271360"/>
      </c:barChart>
      <c:catAx>
        <c:axId val="-978264288"/>
        <c:scaling>
          <c:orientation val="minMax"/>
        </c:scaling>
        <c:delete val="0"/>
        <c:axPos val="l"/>
        <c:numFmt formatCode="General" sourceLinked="1"/>
        <c:majorTickMark val="none"/>
        <c:minorTickMark val="none"/>
        <c:tickLblPos val="nextTo"/>
        <c:crossAx val="-978271360"/>
        <c:crosses val="autoZero"/>
        <c:auto val="1"/>
        <c:lblAlgn val="ctr"/>
        <c:lblOffset val="100"/>
        <c:noMultiLvlLbl val="0"/>
      </c:catAx>
      <c:valAx>
        <c:axId val="-978271360"/>
        <c:scaling>
          <c:orientation val="minMax"/>
        </c:scaling>
        <c:delete val="0"/>
        <c:axPos val="b"/>
        <c:majorGridlines>
          <c:spPr>
            <a:ln>
              <a:prstDash val="sysDot"/>
            </a:ln>
          </c:spPr>
        </c:majorGridlines>
        <c:numFmt formatCode="0%" sourceLinked="0"/>
        <c:majorTickMark val="none"/>
        <c:minorTickMark val="none"/>
        <c:tickLblPos val="nextTo"/>
        <c:crossAx val="-978264288"/>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a:t>
            </a:r>
            <a:r>
              <a:rPr lang="de-DE" sz="800" baseline="0"/>
              <a:t> entlohnte</a:t>
            </a:r>
            <a:r>
              <a:rPr lang="de-DE" sz="800"/>
              <a:t> Beschäftigte nach</a:t>
            </a:r>
            <a:r>
              <a:rPr lang="de-DE" sz="800" baseline="0"/>
              <a:t> Wirtschaftsabschnitten* </a:t>
            </a:r>
            <a:r>
              <a:rPr lang="de-DE" sz="800"/>
              <a:t>und Staatsangehörigkeit, 2015,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'1.5_15'!$V$6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'1.5_15'!$W$5:$AQ$5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'1.5_15'!$W$6:$AQ$6</c:f>
              <c:numCache>
                <c:formatCode>* #,##0;* \-_ #,##0;\-</c:formatCode>
                <c:ptCount val="21"/>
                <c:pt idx="0">
                  <c:v>2907</c:v>
                </c:pt>
                <c:pt idx="1">
                  <c:v>202</c:v>
                </c:pt>
                <c:pt idx="2">
                  <c:v>27077</c:v>
                </c:pt>
                <c:pt idx="3">
                  <c:v>494</c:v>
                </c:pt>
                <c:pt idx="4">
                  <c:v>775</c:v>
                </c:pt>
                <c:pt idx="5">
                  <c:v>10882</c:v>
                </c:pt>
                <c:pt idx="6">
                  <c:v>65440</c:v>
                </c:pt>
                <c:pt idx="7">
                  <c:v>20017</c:v>
                </c:pt>
                <c:pt idx="8">
                  <c:v>31235</c:v>
                </c:pt>
                <c:pt idx="9">
                  <c:v>7228</c:v>
                </c:pt>
                <c:pt idx="10">
                  <c:v>3244</c:v>
                </c:pt>
                <c:pt idx="11">
                  <c:v>8427</c:v>
                </c:pt>
                <c:pt idx="12">
                  <c:v>19264</c:v>
                </c:pt>
                <c:pt idx="13">
                  <c:v>28149</c:v>
                </c:pt>
                <c:pt idx="14">
                  <c:v>7033</c:v>
                </c:pt>
                <c:pt idx="15">
                  <c:v>13559</c:v>
                </c:pt>
                <c:pt idx="16">
                  <c:v>33393</c:v>
                </c:pt>
                <c:pt idx="17">
                  <c:v>8218</c:v>
                </c:pt>
                <c:pt idx="18">
                  <c:v>17901</c:v>
                </c:pt>
                <c:pt idx="19">
                  <c:v>315690</c:v>
                </c:pt>
              </c:numCache>
            </c:numRef>
          </c:val>
          <c:extLst>
            <c:ext xmlns:c16="http://schemas.microsoft.com/office/drawing/2014/chart" uri="{C3380CC4-5D6E-409C-BE32-E72D297353CC}">
              <c16:uniqueId val="{00000000-487A-4CCF-BF18-3A0469C83BBB}"/>
            </c:ext>
          </c:extLst>
        </c:ser>
        <c:ser>
          <c:idx val="1"/>
          <c:order val="1"/>
          <c:tx>
            <c:strRef>
              <c:f>'1.5_15'!$V$7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487A-4CCF-BF18-3A0469C83B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'1.5_15'!$W$5:$AQ$5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'1.5_15'!$W$7:$AQ$7</c:f>
              <c:numCache>
                <c:formatCode>* #,##0;* \-_ #,##0;\-</c:formatCode>
                <c:ptCount val="21"/>
                <c:pt idx="0">
                  <c:v>217</c:v>
                </c:pt>
                <c:pt idx="1">
                  <c:v>12</c:v>
                </c:pt>
                <c:pt idx="2">
                  <c:v>2392</c:v>
                </c:pt>
                <c:pt idx="3">
                  <c:v>11</c:v>
                </c:pt>
                <c:pt idx="4">
                  <c:v>74</c:v>
                </c:pt>
                <c:pt idx="5">
                  <c:v>1986</c:v>
                </c:pt>
                <c:pt idx="6">
                  <c:v>7749</c:v>
                </c:pt>
                <c:pt idx="7">
                  <c:v>2461</c:v>
                </c:pt>
                <c:pt idx="8">
                  <c:v>10117</c:v>
                </c:pt>
                <c:pt idx="9">
                  <c:v>767</c:v>
                </c:pt>
                <c:pt idx="10">
                  <c:v>227</c:v>
                </c:pt>
                <c:pt idx="11">
                  <c:v>1295</c:v>
                </c:pt>
                <c:pt idx="12">
                  <c:v>1785</c:v>
                </c:pt>
                <c:pt idx="13">
                  <c:v>15800</c:v>
                </c:pt>
                <c:pt idx="14">
                  <c:v>285</c:v>
                </c:pt>
                <c:pt idx="15">
                  <c:v>1321</c:v>
                </c:pt>
                <c:pt idx="16">
                  <c:v>3582</c:v>
                </c:pt>
                <c:pt idx="17">
                  <c:v>917</c:v>
                </c:pt>
                <c:pt idx="18">
                  <c:v>2454</c:v>
                </c:pt>
                <c:pt idx="19">
                  <c:v>56464</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8261024"/>
        <c:axId val="-978269728"/>
      </c:barChart>
      <c:catAx>
        <c:axId val="-978261024"/>
        <c:scaling>
          <c:orientation val="minMax"/>
        </c:scaling>
        <c:delete val="0"/>
        <c:axPos val="l"/>
        <c:numFmt formatCode="General" sourceLinked="1"/>
        <c:majorTickMark val="none"/>
        <c:minorTickMark val="none"/>
        <c:tickLblPos val="nextTo"/>
        <c:crossAx val="-978269728"/>
        <c:crosses val="autoZero"/>
        <c:auto val="1"/>
        <c:lblAlgn val="ctr"/>
        <c:lblOffset val="100"/>
        <c:noMultiLvlLbl val="0"/>
      </c:catAx>
      <c:valAx>
        <c:axId val="-978269728"/>
        <c:scaling>
          <c:orientation val="minMax"/>
        </c:scaling>
        <c:delete val="0"/>
        <c:axPos val="b"/>
        <c:majorGridlines>
          <c:spPr>
            <a:ln>
              <a:prstDash val="sysDot"/>
            </a:ln>
          </c:spPr>
        </c:majorGridlines>
        <c:numFmt formatCode="0%" sourceLinked="0"/>
        <c:majorTickMark val="none"/>
        <c:minorTickMark val="none"/>
        <c:tickLblPos val="nextTo"/>
        <c:crossAx val="-978261024"/>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2015, Wetteraukreis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'1.5_15'!$A$6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'1.5_15'!$B$5:$U$5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'1.5_15'!$B$6:$U$6</c:f>
              <c:numCache>
                <c:formatCode>* #,##0;* \-_ #,##0;\-</c:formatCode>
                <c:ptCount val="20"/>
                <c:pt idx="0">
                  <c:v>186</c:v>
                </c:pt>
                <c:pt idx="1">
                  <c:v>0</c:v>
                </c:pt>
                <c:pt idx="2">
                  <c:v>1403</c:v>
                </c:pt>
                <c:pt idx="3">
                  <c:v>0</c:v>
                </c:pt>
                <c:pt idx="4">
                  <c:v>0</c:v>
                </c:pt>
                <c:pt idx="5">
                  <c:v>661</c:v>
                </c:pt>
                <c:pt idx="6">
                  <c:v>3656</c:v>
                </c:pt>
                <c:pt idx="7">
                  <c:v>821</c:v>
                </c:pt>
                <c:pt idx="8">
                  <c:v>1198</c:v>
                </c:pt>
                <c:pt idx="9">
                  <c:v>298</c:v>
                </c:pt>
                <c:pt idx="10">
                  <c:v>233</c:v>
                </c:pt>
                <c:pt idx="11">
                  <c:v>393</c:v>
                </c:pt>
                <c:pt idx="12">
                  <c:v>1068</c:v>
                </c:pt>
                <c:pt idx="13">
                  <c:v>1367</c:v>
                </c:pt>
                <c:pt idx="14">
                  <c:v>457</c:v>
                </c:pt>
                <c:pt idx="15">
                  <c:v>520</c:v>
                </c:pt>
                <c:pt idx="16">
                  <c:v>1658</c:v>
                </c:pt>
                <c:pt idx="17">
                  <c:v>390</c:v>
                </c:pt>
                <c:pt idx="18">
                  <c:v>1082</c:v>
                </c:pt>
                <c:pt idx="19">
                  <c:v>16075</c:v>
                </c:pt>
              </c:numCache>
            </c:numRef>
          </c:val>
          <c:extLst>
            <c:ext xmlns:c16="http://schemas.microsoft.com/office/drawing/2014/chart" uri="{C3380CC4-5D6E-409C-BE32-E72D297353CC}">
              <c16:uniqueId val="{00000000-487A-4CCF-BF18-3A0469C83BBB}"/>
            </c:ext>
          </c:extLst>
        </c:ser>
        <c:ser>
          <c:idx val="1"/>
          <c:order val="1"/>
          <c:tx>
            <c:strRef>
              <c:f>'1.5_15'!$A$7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487A-4CCF-BF18-3A0469C83B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'1.5_15'!$B$5:$U$5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'1.5_15'!$B$7:$U$7</c:f>
              <c:numCache>
                <c:formatCode>* #,##0;* \-_ #,##0;\-</c:formatCode>
                <c:ptCount val="20"/>
                <c:pt idx="0">
                  <c:v>12</c:v>
                </c:pt>
                <c:pt idx="1">
                  <c:v>0</c:v>
                </c:pt>
                <c:pt idx="2">
                  <c:v>134</c:v>
                </c:pt>
                <c:pt idx="3">
                  <c:v>0</c:v>
                </c:pt>
                <c:pt idx="4">
                  <c:v>0</c:v>
                </c:pt>
                <c:pt idx="5">
                  <c:v>84</c:v>
                </c:pt>
                <c:pt idx="6">
                  <c:v>299</c:v>
                </c:pt>
                <c:pt idx="7">
                  <c:v>98</c:v>
                </c:pt>
                <c:pt idx="8">
                  <c:v>325</c:v>
                </c:pt>
                <c:pt idx="9">
                  <c:v>31</c:v>
                </c:pt>
                <c:pt idx="10">
                  <c:v>7</c:v>
                </c:pt>
                <c:pt idx="11">
                  <c:v>37</c:v>
                </c:pt>
                <c:pt idx="12">
                  <c:v>60</c:v>
                </c:pt>
                <c:pt idx="13">
                  <c:v>451</c:v>
                </c:pt>
                <c:pt idx="14">
                  <c:v>20</c:v>
                </c:pt>
                <c:pt idx="15">
                  <c:v>38</c:v>
                </c:pt>
                <c:pt idx="16">
                  <c:v>148</c:v>
                </c:pt>
                <c:pt idx="17">
                  <c:v>38</c:v>
                </c:pt>
                <c:pt idx="18">
                  <c:v>95</c:v>
                </c:pt>
                <c:pt idx="19">
                  <c:v>2041</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8267552"/>
        <c:axId val="-978276256"/>
      </c:barChart>
      <c:catAx>
        <c:axId val="-978267552"/>
        <c:scaling>
          <c:orientation val="minMax"/>
        </c:scaling>
        <c:delete val="0"/>
        <c:axPos val="l"/>
        <c:numFmt formatCode="General" sourceLinked="1"/>
        <c:majorTickMark val="none"/>
        <c:minorTickMark val="none"/>
        <c:tickLblPos val="nextTo"/>
        <c:crossAx val="-978276256"/>
        <c:crosses val="autoZero"/>
        <c:auto val="1"/>
        <c:lblAlgn val="ctr"/>
        <c:lblOffset val="100"/>
        <c:noMultiLvlLbl val="0"/>
      </c:catAx>
      <c:valAx>
        <c:axId val="-978276256"/>
        <c:scaling>
          <c:orientation val="minMax"/>
        </c:scaling>
        <c:delete val="0"/>
        <c:axPos val="b"/>
        <c:majorGridlines>
          <c:spPr>
            <a:ln>
              <a:prstDash val="sysDot"/>
            </a:ln>
          </c:spPr>
        </c:majorGridlines>
        <c:numFmt formatCode="0%" sourceLinked="0"/>
        <c:majorTickMark val="none"/>
        <c:minorTickMark val="none"/>
        <c:tickLblPos val="nextTo"/>
        <c:crossAx val="-978267552"/>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2014, Wetteraukreis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'1.5_14'!$A$6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'1.5_14'!$B$5:$U$5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'1.5_14'!$B$6:$U$6</c:f>
              <c:numCache>
                <c:formatCode>* #,##0;* \-_ #,##0;\-</c:formatCode>
                <c:ptCount val="20"/>
                <c:pt idx="0">
                  <c:v>185</c:v>
                </c:pt>
                <c:pt idx="1">
                  <c:v>10</c:v>
                </c:pt>
                <c:pt idx="2">
                  <c:v>1672</c:v>
                </c:pt>
                <c:pt idx="3">
                  <c:v>126</c:v>
                </c:pt>
                <c:pt idx="4">
                  <c:v>38</c:v>
                </c:pt>
                <c:pt idx="5">
                  <c:v>659</c:v>
                </c:pt>
                <c:pt idx="6">
                  <c:v>3835</c:v>
                </c:pt>
                <c:pt idx="7">
                  <c:v>632</c:v>
                </c:pt>
                <c:pt idx="8">
                  <c:v>1122</c:v>
                </c:pt>
                <c:pt idx="9">
                  <c:v>410</c:v>
                </c:pt>
                <c:pt idx="10">
                  <c:v>240</c:v>
                </c:pt>
                <c:pt idx="11">
                  <c:v>391</c:v>
                </c:pt>
                <c:pt idx="12">
                  <c:v>1027</c:v>
                </c:pt>
                <c:pt idx="13">
                  <c:v>1383</c:v>
                </c:pt>
                <c:pt idx="14">
                  <c:v>453</c:v>
                </c:pt>
                <c:pt idx="15">
                  <c:v>508</c:v>
                </c:pt>
                <c:pt idx="16">
                  <c:v>1702</c:v>
                </c:pt>
                <c:pt idx="17">
                  <c:v>366</c:v>
                </c:pt>
                <c:pt idx="18">
                  <c:v>1127</c:v>
                </c:pt>
                <c:pt idx="19">
                  <c:v>16409</c:v>
                </c:pt>
              </c:numCache>
            </c:numRef>
          </c:val>
          <c:extLst>
            <c:ext xmlns:c16="http://schemas.microsoft.com/office/drawing/2014/chart" uri="{C3380CC4-5D6E-409C-BE32-E72D297353CC}">
              <c16:uniqueId val="{00000000-9D77-4FEC-AA04-DFF74D50ED01}"/>
            </c:ext>
          </c:extLst>
        </c:ser>
        <c:ser>
          <c:idx val="1"/>
          <c:order val="1"/>
          <c:tx>
            <c:strRef>
              <c:f>'1.5_14'!$A$7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D77-4FEC-AA04-DFF74D50ED0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'1.5_14'!$B$5:$U$5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'1.5_14'!$B$7:$U$7</c:f>
              <c:numCache>
                <c:formatCode>* #,##0;* \-_ #,##0;\-</c:formatCode>
                <c:ptCount val="20"/>
                <c:pt idx="0">
                  <c:v>20</c:v>
                </c:pt>
                <c:pt idx="1">
                  <c:v>0</c:v>
                </c:pt>
                <c:pt idx="2">
                  <c:v>142</c:v>
                </c:pt>
                <c:pt idx="3">
                  <c:v>0</c:v>
                </c:pt>
                <c:pt idx="4">
                  <c:v>5</c:v>
                </c:pt>
                <c:pt idx="5">
                  <c:v>76</c:v>
                </c:pt>
                <c:pt idx="6">
                  <c:v>308</c:v>
                </c:pt>
                <c:pt idx="7">
                  <c:v>100</c:v>
                </c:pt>
                <c:pt idx="8">
                  <c:v>313</c:v>
                </c:pt>
                <c:pt idx="9">
                  <c:v>32</c:v>
                </c:pt>
                <c:pt idx="10">
                  <c:v>14</c:v>
                </c:pt>
                <c:pt idx="11">
                  <c:v>42</c:v>
                </c:pt>
                <c:pt idx="12">
                  <c:v>68</c:v>
                </c:pt>
                <c:pt idx="13">
                  <c:v>454</c:v>
                </c:pt>
                <c:pt idx="14">
                  <c:v>23</c:v>
                </c:pt>
                <c:pt idx="15">
                  <c:v>36</c:v>
                </c:pt>
                <c:pt idx="16">
                  <c:v>141</c:v>
                </c:pt>
                <c:pt idx="17">
                  <c:v>40</c:v>
                </c:pt>
                <c:pt idx="18">
                  <c:v>89</c:v>
                </c:pt>
                <c:pt idx="19">
                  <c:v>2032</c:v>
                </c:pt>
              </c:numCache>
            </c:numRef>
          </c:val>
          <c:extLst>
            <c:ext xmlns:c16="http://schemas.microsoft.com/office/drawing/2014/chart" uri="{C3380CC4-5D6E-409C-BE32-E72D297353CC}">
              <c16:uniqueId val="{00000002-9D77-4FEC-AA04-DFF74D50ED01}"/>
            </c:ext>
          </c:extLst>
        </c:ser>
        <c:dLbls>
          <c:showLegendKey val="0"/>
          <c:showVal val="0"/>
          <c:showCatName val="0"/>
          <c:showSerName val="0"/>
          <c:showPercent val="0"/>
          <c:showBubbleSize val="0"/>
        </c:dLbls>
        <c:gapWidth val="150"/>
        <c:overlap val="100"/>
        <c:axId val="-978263744"/>
        <c:axId val="-978265376"/>
      </c:barChart>
      <c:catAx>
        <c:axId val="-978263744"/>
        <c:scaling>
          <c:orientation val="minMax"/>
        </c:scaling>
        <c:delete val="0"/>
        <c:axPos val="l"/>
        <c:numFmt formatCode="General" sourceLinked="1"/>
        <c:majorTickMark val="none"/>
        <c:minorTickMark val="none"/>
        <c:tickLblPos val="nextTo"/>
        <c:crossAx val="-978265376"/>
        <c:crosses val="autoZero"/>
        <c:auto val="1"/>
        <c:lblAlgn val="ctr"/>
        <c:lblOffset val="100"/>
        <c:noMultiLvlLbl val="0"/>
      </c:catAx>
      <c:valAx>
        <c:axId val="-978265376"/>
        <c:scaling>
          <c:orientation val="minMax"/>
        </c:scaling>
        <c:delete val="0"/>
        <c:axPos val="b"/>
        <c:majorGridlines>
          <c:spPr>
            <a:ln>
              <a:prstDash val="sysDot"/>
            </a:ln>
          </c:spPr>
        </c:majorGridlines>
        <c:numFmt formatCode="0%" sourceLinked="0"/>
        <c:majorTickMark val="none"/>
        <c:minorTickMark val="none"/>
        <c:tickLblPos val="nextTo"/>
        <c:crossAx val="-978263744"/>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2014,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'1.5_14'!$V$6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'1.5_14'!$W$5:$AP$5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'1.5_14'!$W$6:$AP$6</c:f>
              <c:numCache>
                <c:formatCode>* #,##0;* \-_ #,##0;\-</c:formatCode>
                <c:ptCount val="20"/>
                <c:pt idx="0">
                  <c:v>2943</c:v>
                </c:pt>
                <c:pt idx="1">
                  <c:v>226</c:v>
                </c:pt>
                <c:pt idx="2">
                  <c:v>28636</c:v>
                </c:pt>
                <c:pt idx="3">
                  <c:v>502</c:v>
                </c:pt>
                <c:pt idx="4">
                  <c:v>751</c:v>
                </c:pt>
                <c:pt idx="5">
                  <c:v>11204</c:v>
                </c:pt>
                <c:pt idx="6">
                  <c:v>68444</c:v>
                </c:pt>
                <c:pt idx="7">
                  <c:v>21150</c:v>
                </c:pt>
                <c:pt idx="8">
                  <c:v>31244</c:v>
                </c:pt>
                <c:pt idx="9">
                  <c:v>8432</c:v>
                </c:pt>
                <c:pt idx="10">
                  <c:v>3365</c:v>
                </c:pt>
                <c:pt idx="11">
                  <c:v>8542</c:v>
                </c:pt>
                <c:pt idx="12">
                  <c:v>19125</c:v>
                </c:pt>
                <c:pt idx="13">
                  <c:v>28560</c:v>
                </c:pt>
                <c:pt idx="14">
                  <c:v>7134</c:v>
                </c:pt>
                <c:pt idx="15">
                  <c:v>14081</c:v>
                </c:pt>
                <c:pt idx="16">
                  <c:v>33900</c:v>
                </c:pt>
                <c:pt idx="17">
                  <c:v>8472</c:v>
                </c:pt>
                <c:pt idx="18">
                  <c:v>18819</c:v>
                </c:pt>
                <c:pt idx="19">
                  <c:v>325644</c:v>
                </c:pt>
              </c:numCache>
            </c:numRef>
          </c:val>
          <c:extLst>
            <c:ext xmlns:c16="http://schemas.microsoft.com/office/drawing/2014/chart" uri="{C3380CC4-5D6E-409C-BE32-E72D297353CC}">
              <c16:uniqueId val="{00000000-487A-4CCF-BF18-3A0469C83BBB}"/>
            </c:ext>
          </c:extLst>
        </c:ser>
        <c:ser>
          <c:idx val="1"/>
          <c:order val="1"/>
          <c:tx>
            <c:strRef>
              <c:f>'1.5_14'!$V$7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487A-4CCF-BF18-3A0469C83B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'1.5_14'!$W$5:$AP$5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'1.5_14'!$W$7:$AP$7</c:f>
              <c:numCache>
                <c:formatCode>* #,##0;* \-_ #,##0;\-</c:formatCode>
                <c:ptCount val="20"/>
                <c:pt idx="0">
                  <c:v>250</c:v>
                </c:pt>
                <c:pt idx="1">
                  <c:v>8</c:v>
                </c:pt>
                <c:pt idx="2">
                  <c:v>2618</c:v>
                </c:pt>
                <c:pt idx="3">
                  <c:v>7</c:v>
                </c:pt>
                <c:pt idx="4">
                  <c:v>83</c:v>
                </c:pt>
                <c:pt idx="5">
                  <c:v>1947</c:v>
                </c:pt>
                <c:pt idx="6">
                  <c:v>7857</c:v>
                </c:pt>
                <c:pt idx="7">
                  <c:v>2628</c:v>
                </c:pt>
                <c:pt idx="8">
                  <c:v>9986</c:v>
                </c:pt>
                <c:pt idx="9">
                  <c:v>819</c:v>
                </c:pt>
                <c:pt idx="10">
                  <c:v>215</c:v>
                </c:pt>
                <c:pt idx="11">
                  <c:v>1231</c:v>
                </c:pt>
                <c:pt idx="12">
                  <c:v>1768</c:v>
                </c:pt>
                <c:pt idx="13">
                  <c:v>15461</c:v>
                </c:pt>
                <c:pt idx="14">
                  <c:v>256</c:v>
                </c:pt>
                <c:pt idx="15">
                  <c:v>1413</c:v>
                </c:pt>
                <c:pt idx="16">
                  <c:v>3446</c:v>
                </c:pt>
                <c:pt idx="17">
                  <c:v>927</c:v>
                </c:pt>
                <c:pt idx="18">
                  <c:v>2478</c:v>
                </c:pt>
                <c:pt idx="19">
                  <c:v>55996</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8275712"/>
        <c:axId val="-978268640"/>
      </c:barChart>
      <c:catAx>
        <c:axId val="-978275712"/>
        <c:scaling>
          <c:orientation val="minMax"/>
        </c:scaling>
        <c:delete val="0"/>
        <c:axPos val="l"/>
        <c:numFmt formatCode="General" sourceLinked="1"/>
        <c:majorTickMark val="none"/>
        <c:minorTickMark val="none"/>
        <c:tickLblPos val="nextTo"/>
        <c:crossAx val="-978268640"/>
        <c:crosses val="autoZero"/>
        <c:auto val="1"/>
        <c:lblAlgn val="ctr"/>
        <c:lblOffset val="100"/>
        <c:noMultiLvlLbl val="0"/>
      </c:catAx>
      <c:valAx>
        <c:axId val="-978268640"/>
        <c:scaling>
          <c:orientation val="minMax"/>
        </c:scaling>
        <c:delete val="0"/>
        <c:axPos val="b"/>
        <c:majorGridlines>
          <c:spPr>
            <a:ln>
              <a:prstDash val="sysDot"/>
            </a:ln>
          </c:spPr>
        </c:majorGridlines>
        <c:numFmt formatCode="0%" sourceLinked="0"/>
        <c:majorTickMark val="none"/>
        <c:minorTickMark val="none"/>
        <c:tickLblPos val="nextTo"/>
        <c:crossAx val="-978275712"/>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2013, Wetteraukreis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'1.5_13'!$A$6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'1.5_13'!$B$5:$U$5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'1.5_13'!$B$6:$U$6</c:f>
              <c:numCache>
                <c:formatCode>* #,##0;* \-_ #,##0;\-</c:formatCode>
                <c:ptCount val="20"/>
                <c:pt idx="0">
                  <c:v>168</c:v>
                </c:pt>
                <c:pt idx="1">
                  <c:v>10</c:v>
                </c:pt>
                <c:pt idx="2">
                  <c:v>1713</c:v>
                </c:pt>
                <c:pt idx="3">
                  <c:v>114</c:v>
                </c:pt>
                <c:pt idx="4">
                  <c:v>0</c:v>
                </c:pt>
                <c:pt idx="5">
                  <c:v>670</c:v>
                </c:pt>
                <c:pt idx="6">
                  <c:v>3875</c:v>
                </c:pt>
                <c:pt idx="7">
                  <c:v>623</c:v>
                </c:pt>
                <c:pt idx="8">
                  <c:v>1157</c:v>
                </c:pt>
                <c:pt idx="9">
                  <c:v>376</c:v>
                </c:pt>
                <c:pt idx="10">
                  <c:v>243</c:v>
                </c:pt>
                <c:pt idx="11">
                  <c:v>408</c:v>
                </c:pt>
                <c:pt idx="12">
                  <c:v>1010</c:v>
                </c:pt>
                <c:pt idx="13">
                  <c:v>1361</c:v>
                </c:pt>
                <c:pt idx="14">
                  <c:v>449</c:v>
                </c:pt>
                <c:pt idx="15">
                  <c:v>492</c:v>
                </c:pt>
                <c:pt idx="16">
                  <c:v>1780</c:v>
                </c:pt>
                <c:pt idx="17">
                  <c:v>392</c:v>
                </c:pt>
                <c:pt idx="18">
                  <c:v>1082</c:v>
                </c:pt>
                <c:pt idx="19">
                  <c:v>16458</c:v>
                </c:pt>
              </c:numCache>
            </c:numRef>
          </c:val>
          <c:extLst>
            <c:ext xmlns:c16="http://schemas.microsoft.com/office/drawing/2014/chart" uri="{C3380CC4-5D6E-409C-BE32-E72D297353CC}">
              <c16:uniqueId val="{00000000-9D77-4FEC-AA04-DFF74D50ED01}"/>
            </c:ext>
          </c:extLst>
        </c:ser>
        <c:ser>
          <c:idx val="1"/>
          <c:order val="1"/>
          <c:tx>
            <c:strRef>
              <c:f>'1.5_13'!$A$7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D77-4FEC-AA04-DFF74D50ED0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'1.5_13'!$B$5:$U$5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'1.5_13'!$B$7:$U$7</c:f>
              <c:numCache>
                <c:formatCode>* #,##0;* \-_ #,##0;\-</c:formatCode>
                <c:ptCount val="20"/>
                <c:pt idx="0">
                  <c:v>9</c:v>
                </c:pt>
                <c:pt idx="1">
                  <c:v>0</c:v>
                </c:pt>
                <c:pt idx="2">
                  <c:v>119</c:v>
                </c:pt>
                <c:pt idx="3">
                  <c:v>0</c:v>
                </c:pt>
                <c:pt idx="4">
                  <c:v>0</c:v>
                </c:pt>
                <c:pt idx="5">
                  <c:v>63</c:v>
                </c:pt>
                <c:pt idx="6">
                  <c:v>305</c:v>
                </c:pt>
                <c:pt idx="7">
                  <c:v>84</c:v>
                </c:pt>
                <c:pt idx="8">
                  <c:v>283</c:v>
                </c:pt>
                <c:pt idx="9">
                  <c:v>23</c:v>
                </c:pt>
                <c:pt idx="10">
                  <c:v>11</c:v>
                </c:pt>
                <c:pt idx="11">
                  <c:v>40</c:v>
                </c:pt>
                <c:pt idx="12">
                  <c:v>49</c:v>
                </c:pt>
                <c:pt idx="13">
                  <c:v>432</c:v>
                </c:pt>
                <c:pt idx="14">
                  <c:v>27</c:v>
                </c:pt>
                <c:pt idx="15">
                  <c:v>34</c:v>
                </c:pt>
                <c:pt idx="16">
                  <c:v>128</c:v>
                </c:pt>
                <c:pt idx="17">
                  <c:v>30</c:v>
                </c:pt>
                <c:pt idx="18">
                  <c:v>90</c:v>
                </c:pt>
                <c:pt idx="19">
                  <c:v>1847</c:v>
                </c:pt>
              </c:numCache>
            </c:numRef>
          </c:val>
          <c:extLst>
            <c:ext xmlns:c16="http://schemas.microsoft.com/office/drawing/2014/chart" uri="{C3380CC4-5D6E-409C-BE32-E72D297353CC}">
              <c16:uniqueId val="{00000002-9D77-4FEC-AA04-DFF74D50ED01}"/>
            </c:ext>
          </c:extLst>
        </c:ser>
        <c:dLbls>
          <c:showLegendKey val="0"/>
          <c:showVal val="0"/>
          <c:showCatName val="0"/>
          <c:showSerName val="0"/>
          <c:showPercent val="0"/>
          <c:showBubbleSize val="0"/>
        </c:dLbls>
        <c:gapWidth val="150"/>
        <c:overlap val="100"/>
        <c:axId val="-978262656"/>
        <c:axId val="-978275168"/>
      </c:barChart>
      <c:catAx>
        <c:axId val="-978262656"/>
        <c:scaling>
          <c:orientation val="minMax"/>
        </c:scaling>
        <c:delete val="0"/>
        <c:axPos val="l"/>
        <c:numFmt formatCode="General" sourceLinked="1"/>
        <c:majorTickMark val="none"/>
        <c:minorTickMark val="none"/>
        <c:tickLblPos val="nextTo"/>
        <c:crossAx val="-978275168"/>
        <c:crosses val="autoZero"/>
        <c:auto val="1"/>
        <c:lblAlgn val="ctr"/>
        <c:lblOffset val="100"/>
        <c:noMultiLvlLbl val="0"/>
      </c:catAx>
      <c:valAx>
        <c:axId val="-978275168"/>
        <c:scaling>
          <c:orientation val="minMax"/>
        </c:scaling>
        <c:delete val="0"/>
        <c:axPos val="b"/>
        <c:majorGridlines>
          <c:spPr>
            <a:ln>
              <a:prstDash val="sysDot"/>
            </a:ln>
          </c:spPr>
        </c:majorGridlines>
        <c:numFmt formatCode="0%" sourceLinked="0"/>
        <c:majorTickMark val="none"/>
        <c:minorTickMark val="none"/>
        <c:tickLblPos val="nextTo"/>
        <c:crossAx val="-978262656"/>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2013,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'1.5_13'!$V$6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'1.5_13'!$W$5:$AQ$5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'1.5_13'!$W$6:$AQ$6</c:f>
              <c:numCache>
                <c:formatCode>* #,##0;* \-_ #,##0;\-</c:formatCode>
                <c:ptCount val="21"/>
                <c:pt idx="0">
                  <c:v>2832</c:v>
                </c:pt>
                <c:pt idx="1">
                  <c:v>215</c:v>
                </c:pt>
                <c:pt idx="2">
                  <c:v>29167</c:v>
                </c:pt>
                <c:pt idx="3">
                  <c:v>482</c:v>
                </c:pt>
                <c:pt idx="4">
                  <c:v>761</c:v>
                </c:pt>
                <c:pt idx="5">
                  <c:v>11344</c:v>
                </c:pt>
                <c:pt idx="6">
                  <c:v>68774</c:v>
                </c:pt>
                <c:pt idx="7">
                  <c:v>19800</c:v>
                </c:pt>
                <c:pt idx="8">
                  <c:v>30318</c:v>
                </c:pt>
                <c:pt idx="9">
                  <c:v>8287</c:v>
                </c:pt>
                <c:pt idx="10">
                  <c:v>3454</c:v>
                </c:pt>
                <c:pt idx="11">
                  <c:v>8490</c:v>
                </c:pt>
                <c:pt idx="12">
                  <c:v>19776</c:v>
                </c:pt>
                <c:pt idx="13">
                  <c:v>29220</c:v>
                </c:pt>
                <c:pt idx="14">
                  <c:v>7172</c:v>
                </c:pt>
                <c:pt idx="15">
                  <c:v>13840</c:v>
                </c:pt>
                <c:pt idx="16">
                  <c:v>34166</c:v>
                </c:pt>
                <c:pt idx="17">
                  <c:v>8122</c:v>
                </c:pt>
                <c:pt idx="18">
                  <c:v>18786</c:v>
                </c:pt>
                <c:pt idx="19">
                  <c:v>324419</c:v>
                </c:pt>
              </c:numCache>
            </c:numRef>
          </c:val>
          <c:extLst>
            <c:ext xmlns:c16="http://schemas.microsoft.com/office/drawing/2014/chart" uri="{C3380CC4-5D6E-409C-BE32-E72D297353CC}">
              <c16:uniqueId val="{00000000-487A-4CCF-BF18-3A0469C83BBB}"/>
            </c:ext>
          </c:extLst>
        </c:ser>
        <c:ser>
          <c:idx val="1"/>
          <c:order val="1"/>
          <c:tx>
            <c:strRef>
              <c:f>'1.5_13'!$V$7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487A-4CCF-BF18-3A0469C83B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'1.5_13'!$W$5:$AQ$5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'1.5_13'!$W$7:$AQ$7</c:f>
              <c:numCache>
                <c:formatCode>* #,##0;* \-_ #,##0;\-</c:formatCode>
                <c:ptCount val="21"/>
                <c:pt idx="0">
                  <c:v>207</c:v>
                </c:pt>
                <c:pt idx="1">
                  <c:v>11</c:v>
                </c:pt>
                <c:pt idx="2">
                  <c:v>2458</c:v>
                </c:pt>
                <c:pt idx="3">
                  <c:v>8</c:v>
                </c:pt>
                <c:pt idx="4">
                  <c:v>95</c:v>
                </c:pt>
                <c:pt idx="5">
                  <c:v>1727</c:v>
                </c:pt>
                <c:pt idx="6">
                  <c:v>7632</c:v>
                </c:pt>
                <c:pt idx="7">
                  <c:v>2397</c:v>
                </c:pt>
                <c:pt idx="8">
                  <c:v>9236</c:v>
                </c:pt>
                <c:pt idx="9">
                  <c:v>755</c:v>
                </c:pt>
                <c:pt idx="10">
                  <c:v>196</c:v>
                </c:pt>
                <c:pt idx="11">
                  <c:v>1172</c:v>
                </c:pt>
                <c:pt idx="12">
                  <c:v>1680</c:v>
                </c:pt>
                <c:pt idx="13">
                  <c:v>14747</c:v>
                </c:pt>
                <c:pt idx="14">
                  <c:v>266</c:v>
                </c:pt>
                <c:pt idx="15">
                  <c:v>1279</c:v>
                </c:pt>
                <c:pt idx="16">
                  <c:v>3283</c:v>
                </c:pt>
                <c:pt idx="17">
                  <c:v>858</c:v>
                </c:pt>
                <c:pt idx="18">
                  <c:v>2327</c:v>
                </c:pt>
                <c:pt idx="19">
                  <c:v>52563</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8268096"/>
        <c:axId val="-978267008"/>
      </c:barChart>
      <c:catAx>
        <c:axId val="-978268096"/>
        <c:scaling>
          <c:orientation val="minMax"/>
        </c:scaling>
        <c:delete val="0"/>
        <c:axPos val="l"/>
        <c:numFmt formatCode="General" sourceLinked="1"/>
        <c:majorTickMark val="none"/>
        <c:minorTickMark val="none"/>
        <c:tickLblPos val="nextTo"/>
        <c:crossAx val="-978267008"/>
        <c:crosses val="autoZero"/>
        <c:auto val="1"/>
        <c:lblAlgn val="ctr"/>
        <c:lblOffset val="100"/>
        <c:noMultiLvlLbl val="0"/>
      </c:catAx>
      <c:valAx>
        <c:axId val="-978267008"/>
        <c:scaling>
          <c:orientation val="minMax"/>
        </c:scaling>
        <c:delete val="0"/>
        <c:axPos val="b"/>
        <c:majorGridlines>
          <c:spPr>
            <a:ln>
              <a:prstDash val="sysDot"/>
            </a:ln>
          </c:spPr>
        </c:majorGridlines>
        <c:numFmt formatCode="0%" sourceLinked="0"/>
        <c:majorTickMark val="none"/>
        <c:minorTickMark val="none"/>
        <c:tickLblPos val="nextTo"/>
        <c:crossAx val="-978268096"/>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2012, Wetteraukreis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'1.5_12'!$A$6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'1.5_12'!$B$5:$U$5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'1.5_12'!$B$6:$U$6</c:f>
              <c:numCache>
                <c:formatCode>* #,##0;* \-_ #,##0;\-</c:formatCode>
                <c:ptCount val="20"/>
                <c:pt idx="0">
                  <c:v>154</c:v>
                </c:pt>
                <c:pt idx="1">
                  <c:v>14</c:v>
                </c:pt>
                <c:pt idx="2">
                  <c:v>1792</c:v>
                </c:pt>
                <c:pt idx="3">
                  <c:v>118</c:v>
                </c:pt>
                <c:pt idx="4">
                  <c:v>0</c:v>
                </c:pt>
                <c:pt idx="5">
                  <c:v>637</c:v>
                </c:pt>
                <c:pt idx="6">
                  <c:v>3860</c:v>
                </c:pt>
                <c:pt idx="7">
                  <c:v>611</c:v>
                </c:pt>
                <c:pt idx="8">
                  <c:v>1194</c:v>
                </c:pt>
                <c:pt idx="9">
                  <c:v>446</c:v>
                </c:pt>
                <c:pt idx="10">
                  <c:v>230</c:v>
                </c:pt>
                <c:pt idx="11">
                  <c:v>387</c:v>
                </c:pt>
                <c:pt idx="12">
                  <c:v>1012</c:v>
                </c:pt>
                <c:pt idx="13">
                  <c:v>1396</c:v>
                </c:pt>
                <c:pt idx="14">
                  <c:v>472</c:v>
                </c:pt>
                <c:pt idx="15">
                  <c:v>443</c:v>
                </c:pt>
                <c:pt idx="16">
                  <c:v>1760</c:v>
                </c:pt>
                <c:pt idx="17">
                  <c:v>381</c:v>
                </c:pt>
                <c:pt idx="18">
                  <c:v>1147</c:v>
                </c:pt>
                <c:pt idx="19">
                  <c:v>16589</c:v>
                </c:pt>
              </c:numCache>
            </c:numRef>
          </c:val>
          <c:extLst>
            <c:ext xmlns:c16="http://schemas.microsoft.com/office/drawing/2014/chart" uri="{C3380CC4-5D6E-409C-BE32-E72D297353CC}">
              <c16:uniqueId val="{00000000-9D77-4FEC-AA04-DFF74D50ED01}"/>
            </c:ext>
          </c:extLst>
        </c:ser>
        <c:ser>
          <c:idx val="1"/>
          <c:order val="1"/>
          <c:tx>
            <c:strRef>
              <c:f>'1.5_12'!$A$7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D77-4FEC-AA04-DFF74D50ED0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'1.5_12'!$B$5:$U$5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'1.5_12'!$B$7:$U$7</c:f>
              <c:numCache>
                <c:formatCode>* #,##0;* \-_ #,##0;\-</c:formatCode>
                <c:ptCount val="20"/>
                <c:pt idx="0">
                  <c:v>10</c:v>
                </c:pt>
                <c:pt idx="1">
                  <c:v>0</c:v>
                </c:pt>
                <c:pt idx="2">
                  <c:v>109</c:v>
                </c:pt>
                <c:pt idx="3">
                  <c:v>0</c:v>
                </c:pt>
                <c:pt idx="4">
                  <c:v>0</c:v>
                </c:pt>
                <c:pt idx="5">
                  <c:v>64</c:v>
                </c:pt>
                <c:pt idx="6">
                  <c:v>277</c:v>
                </c:pt>
                <c:pt idx="7">
                  <c:v>83</c:v>
                </c:pt>
                <c:pt idx="8">
                  <c:v>289</c:v>
                </c:pt>
                <c:pt idx="9">
                  <c:v>27</c:v>
                </c:pt>
                <c:pt idx="10">
                  <c:v>5</c:v>
                </c:pt>
                <c:pt idx="11">
                  <c:v>42</c:v>
                </c:pt>
                <c:pt idx="12">
                  <c:v>46</c:v>
                </c:pt>
                <c:pt idx="13">
                  <c:v>419</c:v>
                </c:pt>
                <c:pt idx="14">
                  <c:v>26</c:v>
                </c:pt>
                <c:pt idx="15">
                  <c:v>28</c:v>
                </c:pt>
                <c:pt idx="16">
                  <c:v>125</c:v>
                </c:pt>
                <c:pt idx="17">
                  <c:v>34</c:v>
                </c:pt>
                <c:pt idx="18">
                  <c:v>74</c:v>
                </c:pt>
                <c:pt idx="19">
                  <c:v>1769</c:v>
                </c:pt>
              </c:numCache>
            </c:numRef>
          </c:val>
          <c:extLst>
            <c:ext xmlns:c16="http://schemas.microsoft.com/office/drawing/2014/chart" uri="{C3380CC4-5D6E-409C-BE32-E72D297353CC}">
              <c16:uniqueId val="{00000002-9D77-4FEC-AA04-DFF74D50ED01}"/>
            </c:ext>
          </c:extLst>
        </c:ser>
        <c:dLbls>
          <c:showLegendKey val="0"/>
          <c:showVal val="0"/>
          <c:showCatName val="0"/>
          <c:showSerName val="0"/>
          <c:showPercent val="0"/>
          <c:showBubbleSize val="0"/>
        </c:dLbls>
        <c:gapWidth val="150"/>
        <c:overlap val="100"/>
        <c:axId val="-978274624"/>
        <c:axId val="-978265920"/>
      </c:barChart>
      <c:catAx>
        <c:axId val="-978274624"/>
        <c:scaling>
          <c:orientation val="minMax"/>
        </c:scaling>
        <c:delete val="0"/>
        <c:axPos val="l"/>
        <c:numFmt formatCode="General" sourceLinked="1"/>
        <c:majorTickMark val="none"/>
        <c:minorTickMark val="none"/>
        <c:tickLblPos val="nextTo"/>
        <c:crossAx val="-978265920"/>
        <c:crosses val="autoZero"/>
        <c:auto val="1"/>
        <c:lblAlgn val="ctr"/>
        <c:lblOffset val="100"/>
        <c:noMultiLvlLbl val="0"/>
      </c:catAx>
      <c:valAx>
        <c:axId val="-978265920"/>
        <c:scaling>
          <c:orientation val="minMax"/>
        </c:scaling>
        <c:delete val="0"/>
        <c:axPos val="b"/>
        <c:majorGridlines>
          <c:spPr>
            <a:ln>
              <a:prstDash val="sysDot"/>
            </a:ln>
          </c:spPr>
        </c:majorGridlines>
        <c:numFmt formatCode="0%" sourceLinked="0"/>
        <c:majorTickMark val="none"/>
        <c:minorTickMark val="none"/>
        <c:tickLblPos val="nextTo"/>
        <c:crossAx val="-978274624"/>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de-DE" sz="800"/>
              <a:t>Geringfügig entlohnte Beschäftigte am Wohnort nach Altersklassen und Staatsangehörigkeit, 2015,</a:t>
            </a:r>
            <a:r>
              <a:rPr lang="de-DE" sz="800" baseline="0"/>
              <a:t> </a:t>
            </a:r>
            <a:r>
              <a:rPr lang="de-DE" sz="800"/>
              <a:t>Wetteraukreis</a:t>
            </a:r>
          </a:p>
        </c:rich>
      </c:tx>
      <c:layout>
        <c:manualLayout>
          <c:xMode val="edge"/>
          <c:yMode val="edge"/>
          <c:x val="0.16125887170312431"/>
          <c:y val="3.6806164451604839E-2"/>
        </c:manualLayout>
      </c:layout>
      <c:overlay val="0"/>
      <c:spPr>
        <a:noFill/>
        <a:ln w="25400">
          <a:noFill/>
        </a:ln>
      </c:spPr>
    </c:title>
    <c:autoTitleDeleted val="0"/>
    <c:plotArea>
      <c:layout>
        <c:manualLayout>
          <c:layoutTarget val="inner"/>
          <c:xMode val="edge"/>
          <c:yMode val="edge"/>
          <c:x val="8.2437275985663097E-2"/>
          <c:y val="0.15567282321899717"/>
          <c:w val="0.88530465949820791"/>
          <c:h val="0.66226912928759962"/>
        </c:manualLayout>
      </c:layout>
      <c:barChart>
        <c:barDir val="col"/>
        <c:grouping val="percentStacked"/>
        <c:varyColors val="0"/>
        <c:ser>
          <c:idx val="0"/>
          <c:order val="0"/>
          <c:tx>
            <c:strRef>
              <c:f>'1.1_15'!$A$24</c:f>
              <c:strCache>
                <c:ptCount val="1"/>
                <c:pt idx="0">
                  <c:v>Deutsche</c:v>
                </c:pt>
              </c:strCache>
            </c:strRef>
          </c:tx>
          <c:spPr>
            <a:solidFill>
              <a:srgbClr val="009999"/>
            </a:solidFill>
          </c:spPr>
          <c:invertIfNegative val="0"/>
          <c:dLbls>
            <c:numFmt formatCode="* #,##0;* \-_ #,##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'1.1_15'!$B$23:$E$23</c:f>
              <c:strCache>
                <c:ptCount val="4"/>
                <c:pt idx="0">
                  <c:v>unter 25 Jahre</c:v>
                </c:pt>
                <c:pt idx="1">
                  <c:v>25 bis unter 50 Jahre</c:v>
                </c:pt>
                <c:pt idx="2">
                  <c:v>50 bis unter 65 Jahre</c:v>
                </c:pt>
                <c:pt idx="3">
                  <c:v>65 Jahre und älter</c:v>
                </c:pt>
              </c:strCache>
            </c:strRef>
          </c:cat>
          <c:val>
            <c:numRef>
              <c:f>'1.1_15'!$B$24:$E$24</c:f>
              <c:numCache>
                <c:formatCode>* #,##0;* \-_ #,##0;\-</c:formatCode>
                <c:ptCount val="4"/>
                <c:pt idx="0">
                  <c:v>3553</c:v>
                </c:pt>
                <c:pt idx="1">
                  <c:v>4331</c:v>
                </c:pt>
                <c:pt idx="2">
                  <c:v>4693</c:v>
                </c:pt>
                <c:pt idx="3">
                  <c:v>3497</c:v>
                </c:pt>
              </c:numCache>
            </c:numRef>
          </c:val>
          <c:extLst>
            <c:ext xmlns:c16="http://schemas.microsoft.com/office/drawing/2014/chart" uri="{C3380CC4-5D6E-409C-BE32-E72D297353CC}">
              <c16:uniqueId val="{00000000-8235-445D-82F9-797C3FB72FB4}"/>
            </c:ext>
          </c:extLst>
        </c:ser>
        <c:ser>
          <c:idx val="1"/>
          <c:order val="1"/>
          <c:tx>
            <c:strRef>
              <c:f>'1.1_15'!$A$25</c:f>
              <c:strCache>
                <c:ptCount val="1"/>
                <c:pt idx="0">
                  <c:v>Ausländer</c:v>
                </c:pt>
              </c:strCache>
            </c:strRef>
          </c:tx>
          <c:spPr>
            <a:solidFill>
              <a:schemeClr val="bg1">
                <a:lumMod val="75000"/>
              </a:schemeClr>
            </a:solidFill>
          </c:spPr>
          <c:invertIfNegative val="0"/>
          <c:dLbls>
            <c:dLbl>
              <c:idx val="0"/>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35-445D-82F9-797C3FB72FB4}"/>
                </c:ext>
              </c:extLst>
            </c:dLbl>
            <c:dLbl>
              <c:idx val="1"/>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35-445D-82F9-797C3FB72FB4}"/>
                </c:ext>
              </c:extLst>
            </c:dLbl>
            <c:dLbl>
              <c:idx val="2"/>
              <c:numFmt formatCode="#,##0" sourceLinked="0"/>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35-445D-82F9-797C3FB72FB4}"/>
                </c:ext>
              </c:extLst>
            </c:dLbl>
            <c:dLbl>
              <c:idx val="3"/>
              <c:numFmt formatCode="#,##0" sourceLinked="0"/>
              <c:spPr>
                <a:noFill/>
                <a:ln w="25400">
                  <a:noFill/>
                </a:ln>
              </c:spPr>
              <c:txPr>
                <a:bodyPr/>
                <a:lstStyle/>
                <a:p>
                  <a:pPr>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35-445D-82F9-797C3FB72FB4}"/>
                </c:ext>
              </c:extLst>
            </c:dLbl>
            <c:numFmt formatCode="#,##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'1.1_15'!$B$23:$E$23</c:f>
              <c:strCache>
                <c:ptCount val="4"/>
                <c:pt idx="0">
                  <c:v>unter 25 Jahre</c:v>
                </c:pt>
                <c:pt idx="1">
                  <c:v>25 bis unter 50 Jahre</c:v>
                </c:pt>
                <c:pt idx="2">
                  <c:v>50 bis unter 65 Jahre</c:v>
                </c:pt>
                <c:pt idx="3">
                  <c:v>65 Jahre und älter</c:v>
                </c:pt>
              </c:strCache>
            </c:strRef>
          </c:cat>
          <c:val>
            <c:numRef>
              <c:f>'1.1_15'!$B$25:$E$25</c:f>
              <c:numCache>
                <c:formatCode>* #,##0;* \-_ #,##0;\-</c:formatCode>
                <c:ptCount val="4"/>
                <c:pt idx="0">
                  <c:v>359</c:v>
                </c:pt>
                <c:pt idx="1">
                  <c:v>1136</c:v>
                </c:pt>
                <c:pt idx="2">
                  <c:v>435</c:v>
                </c:pt>
                <c:pt idx="3">
                  <c:v>111</c:v>
                </c:pt>
              </c:numCache>
            </c:numRef>
          </c:val>
          <c:extLst>
            <c:ext xmlns:c16="http://schemas.microsoft.com/office/drawing/2014/chart" uri="{C3380CC4-5D6E-409C-BE32-E72D297353CC}">
              <c16:uniqueId val="{00000005-8235-445D-82F9-797C3FB72FB4}"/>
            </c:ext>
          </c:extLst>
        </c:ser>
        <c:dLbls>
          <c:showLegendKey val="0"/>
          <c:showVal val="0"/>
          <c:showCatName val="0"/>
          <c:showSerName val="0"/>
          <c:showPercent val="0"/>
          <c:showBubbleSize val="0"/>
        </c:dLbls>
        <c:gapWidth val="150"/>
        <c:overlap val="100"/>
        <c:axId val="-989035664"/>
        <c:axId val="-989022608"/>
      </c:barChart>
      <c:catAx>
        <c:axId val="-989035664"/>
        <c:scaling>
          <c:orientation val="minMax"/>
        </c:scaling>
        <c:delete val="0"/>
        <c:axPos val="b"/>
        <c:numFmt formatCode="General" sourceLinked="1"/>
        <c:majorTickMark val="none"/>
        <c:minorTickMark val="none"/>
        <c:tickLblPos val="nextTo"/>
        <c:crossAx val="-989022608"/>
        <c:crosses val="autoZero"/>
        <c:auto val="1"/>
        <c:lblAlgn val="ctr"/>
        <c:lblOffset val="100"/>
        <c:noMultiLvlLbl val="0"/>
      </c:catAx>
      <c:valAx>
        <c:axId val="-989022608"/>
        <c:scaling>
          <c:orientation val="minMax"/>
          <c:min val="0"/>
        </c:scaling>
        <c:delete val="0"/>
        <c:axPos val="l"/>
        <c:majorGridlines>
          <c:spPr>
            <a:ln>
              <a:prstDash val="sysDot"/>
            </a:ln>
          </c:spPr>
        </c:majorGridlines>
        <c:numFmt formatCode="0%" sourceLinked="0"/>
        <c:majorTickMark val="none"/>
        <c:minorTickMark val="none"/>
        <c:tickLblPos val="nextTo"/>
        <c:crossAx val="-989035664"/>
        <c:crosses val="autoZero"/>
        <c:crossBetween val="between"/>
      </c:valAx>
    </c:plotArea>
    <c:legend>
      <c:legendPos val="r"/>
      <c:layout>
        <c:manualLayout>
          <c:xMode val="edge"/>
          <c:yMode val="edge"/>
          <c:x val="0.34767025089605735"/>
          <c:y val="0.90196081690316465"/>
          <c:w val="0.34647550776583141"/>
          <c:h val="8.4398922430210743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2012,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'1.5_12'!$V$6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'1.5_12'!$W$5:$AQ$5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'1.5_12'!$W$6:$AQ$6</c:f>
              <c:numCache>
                <c:formatCode>* #,##0;* \-_ #,##0;\-</c:formatCode>
                <c:ptCount val="21"/>
                <c:pt idx="0">
                  <c:v>2734</c:v>
                </c:pt>
                <c:pt idx="1">
                  <c:v>217</c:v>
                </c:pt>
                <c:pt idx="2">
                  <c:v>29993</c:v>
                </c:pt>
                <c:pt idx="3">
                  <c:v>461</c:v>
                </c:pt>
                <c:pt idx="4">
                  <c:v>752</c:v>
                </c:pt>
                <c:pt idx="5">
                  <c:v>11151</c:v>
                </c:pt>
                <c:pt idx="6">
                  <c:v>69308</c:v>
                </c:pt>
                <c:pt idx="7">
                  <c:v>19585</c:v>
                </c:pt>
                <c:pt idx="8">
                  <c:v>29804</c:v>
                </c:pt>
                <c:pt idx="9">
                  <c:v>8962</c:v>
                </c:pt>
                <c:pt idx="10">
                  <c:v>3503</c:v>
                </c:pt>
                <c:pt idx="11">
                  <c:v>8520</c:v>
                </c:pt>
                <c:pt idx="12">
                  <c:v>19330</c:v>
                </c:pt>
                <c:pt idx="13">
                  <c:v>29579</c:v>
                </c:pt>
                <c:pt idx="14">
                  <c:v>7332</c:v>
                </c:pt>
                <c:pt idx="15">
                  <c:v>12900</c:v>
                </c:pt>
                <c:pt idx="16">
                  <c:v>33397</c:v>
                </c:pt>
                <c:pt idx="17">
                  <c:v>7800</c:v>
                </c:pt>
                <c:pt idx="18">
                  <c:v>19026</c:v>
                </c:pt>
                <c:pt idx="19">
                  <c:v>323716</c:v>
                </c:pt>
              </c:numCache>
            </c:numRef>
          </c:val>
          <c:extLst>
            <c:ext xmlns:c16="http://schemas.microsoft.com/office/drawing/2014/chart" uri="{C3380CC4-5D6E-409C-BE32-E72D297353CC}">
              <c16:uniqueId val="{00000000-487A-4CCF-BF18-3A0469C83BBB}"/>
            </c:ext>
          </c:extLst>
        </c:ser>
        <c:ser>
          <c:idx val="1"/>
          <c:order val="1"/>
          <c:tx>
            <c:strRef>
              <c:f>'1.5_12'!$V$7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487A-4CCF-BF18-3A0469C83BB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'1.5_12'!$W$5:$AQ$5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'1.5_12'!$W$7:$AQ$7</c:f>
              <c:numCache>
                <c:formatCode>* #,##0;* \-_ #,##0;\-</c:formatCode>
                <c:ptCount val="21"/>
                <c:pt idx="0">
                  <c:v>179</c:v>
                </c:pt>
                <c:pt idx="1">
                  <c:v>5</c:v>
                </c:pt>
                <c:pt idx="2">
                  <c:v>2486</c:v>
                </c:pt>
                <c:pt idx="3">
                  <c:v>6</c:v>
                </c:pt>
                <c:pt idx="4">
                  <c:v>81</c:v>
                </c:pt>
                <c:pt idx="5">
                  <c:v>1622</c:v>
                </c:pt>
                <c:pt idx="6">
                  <c:v>7342</c:v>
                </c:pt>
                <c:pt idx="7">
                  <c:v>2388</c:v>
                </c:pt>
                <c:pt idx="8">
                  <c:v>8763</c:v>
                </c:pt>
                <c:pt idx="9">
                  <c:v>850</c:v>
                </c:pt>
                <c:pt idx="10">
                  <c:v>199</c:v>
                </c:pt>
                <c:pt idx="11">
                  <c:v>1071</c:v>
                </c:pt>
                <c:pt idx="12">
                  <c:v>1671</c:v>
                </c:pt>
                <c:pt idx="13">
                  <c:v>14434</c:v>
                </c:pt>
                <c:pt idx="14">
                  <c:v>266</c:v>
                </c:pt>
                <c:pt idx="15">
                  <c:v>1182</c:v>
                </c:pt>
                <c:pt idx="16">
                  <c:v>3167</c:v>
                </c:pt>
                <c:pt idx="17">
                  <c:v>845</c:v>
                </c:pt>
                <c:pt idx="18">
                  <c:v>2104</c:v>
                </c:pt>
                <c:pt idx="19">
                  <c:v>50645</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8272448"/>
        <c:axId val="-978274080"/>
      </c:barChart>
      <c:catAx>
        <c:axId val="-978272448"/>
        <c:scaling>
          <c:orientation val="minMax"/>
        </c:scaling>
        <c:delete val="0"/>
        <c:axPos val="l"/>
        <c:numFmt formatCode="General" sourceLinked="1"/>
        <c:majorTickMark val="none"/>
        <c:minorTickMark val="none"/>
        <c:tickLblPos val="nextTo"/>
        <c:crossAx val="-978274080"/>
        <c:crosses val="autoZero"/>
        <c:auto val="1"/>
        <c:lblAlgn val="ctr"/>
        <c:lblOffset val="100"/>
        <c:noMultiLvlLbl val="0"/>
      </c:catAx>
      <c:valAx>
        <c:axId val="-978274080"/>
        <c:scaling>
          <c:orientation val="minMax"/>
        </c:scaling>
        <c:delete val="0"/>
        <c:axPos val="b"/>
        <c:majorGridlines>
          <c:spPr>
            <a:ln>
              <a:prstDash val="sysDot"/>
            </a:ln>
          </c:spPr>
        </c:majorGridlines>
        <c:numFmt formatCode="0%" sourceLinked="0"/>
        <c:majorTickMark val="none"/>
        <c:minorTickMark val="none"/>
        <c:tickLblPos val="nextTo"/>
        <c:crossAx val="-978272448"/>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2011, Wetteraukreis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'1.5_11'!$A$6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'1.5_11'!$B$5:$U$5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'1.5_11'!$B$6:$U$6</c:f>
              <c:numCache>
                <c:formatCode>* #,##0;* \-_ #,##0;\-</c:formatCode>
                <c:ptCount val="20"/>
                <c:pt idx="0">
                  <c:v>158</c:v>
                </c:pt>
                <c:pt idx="1">
                  <c:v>11</c:v>
                </c:pt>
                <c:pt idx="2">
                  <c:v>1847</c:v>
                </c:pt>
                <c:pt idx="3">
                  <c:v>117</c:v>
                </c:pt>
                <c:pt idx="4">
                  <c:v>63</c:v>
                </c:pt>
                <c:pt idx="5">
                  <c:v>678</c:v>
                </c:pt>
                <c:pt idx="6">
                  <c:v>3966</c:v>
                </c:pt>
                <c:pt idx="7">
                  <c:v>691</c:v>
                </c:pt>
                <c:pt idx="8">
                  <c:v>1197</c:v>
                </c:pt>
                <c:pt idx="9">
                  <c:v>467</c:v>
                </c:pt>
                <c:pt idx="10">
                  <c:v>221</c:v>
                </c:pt>
                <c:pt idx="11">
                  <c:v>405</c:v>
                </c:pt>
                <c:pt idx="12">
                  <c:v>1054</c:v>
                </c:pt>
                <c:pt idx="13">
                  <c:v>1402</c:v>
                </c:pt>
                <c:pt idx="14">
                  <c:v>493</c:v>
                </c:pt>
                <c:pt idx="15">
                  <c:v>441</c:v>
                </c:pt>
                <c:pt idx="16">
                  <c:v>1761</c:v>
                </c:pt>
                <c:pt idx="17">
                  <c:v>419</c:v>
                </c:pt>
                <c:pt idx="18">
                  <c:v>1083</c:v>
                </c:pt>
                <c:pt idx="19">
                  <c:v>16945</c:v>
                </c:pt>
              </c:numCache>
            </c:numRef>
          </c:val>
          <c:extLst>
            <c:ext xmlns:c16="http://schemas.microsoft.com/office/drawing/2014/chart" uri="{C3380CC4-5D6E-409C-BE32-E72D297353CC}">
              <c16:uniqueId val="{00000000-9D77-4FEC-AA04-DFF74D50ED01}"/>
            </c:ext>
          </c:extLst>
        </c:ser>
        <c:ser>
          <c:idx val="1"/>
          <c:order val="1"/>
          <c:tx>
            <c:strRef>
              <c:f>'1.5_11'!$A$7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D77-4FEC-AA04-DFF74D50ED0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'1.5_11'!$B$5:$U$5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'1.5_11'!$B$7:$U$7</c:f>
              <c:numCache>
                <c:formatCode>* #,##0;* \-_ #,##0;\-</c:formatCode>
                <c:ptCount val="20"/>
                <c:pt idx="0">
                  <c:v>10</c:v>
                </c:pt>
                <c:pt idx="1">
                  <c:v>0</c:v>
                </c:pt>
                <c:pt idx="2">
                  <c:v>108</c:v>
                </c:pt>
                <c:pt idx="3">
                  <c:v>0</c:v>
                </c:pt>
                <c:pt idx="4">
                  <c:v>4</c:v>
                </c:pt>
                <c:pt idx="5">
                  <c:v>70</c:v>
                </c:pt>
                <c:pt idx="6">
                  <c:v>268</c:v>
                </c:pt>
                <c:pt idx="7">
                  <c:v>76</c:v>
                </c:pt>
                <c:pt idx="8">
                  <c:v>257</c:v>
                </c:pt>
                <c:pt idx="9">
                  <c:v>21</c:v>
                </c:pt>
                <c:pt idx="10">
                  <c:v>4</c:v>
                </c:pt>
                <c:pt idx="11">
                  <c:v>37</c:v>
                </c:pt>
                <c:pt idx="12">
                  <c:v>65</c:v>
                </c:pt>
                <c:pt idx="13">
                  <c:v>356</c:v>
                </c:pt>
                <c:pt idx="14">
                  <c:v>20</c:v>
                </c:pt>
                <c:pt idx="15">
                  <c:v>32</c:v>
                </c:pt>
                <c:pt idx="16">
                  <c:v>120</c:v>
                </c:pt>
                <c:pt idx="17">
                  <c:v>28</c:v>
                </c:pt>
                <c:pt idx="18">
                  <c:v>72</c:v>
                </c:pt>
                <c:pt idx="19">
                  <c:v>1644</c:v>
                </c:pt>
              </c:numCache>
            </c:numRef>
          </c:val>
          <c:extLst>
            <c:ext xmlns:c16="http://schemas.microsoft.com/office/drawing/2014/chart" uri="{C3380CC4-5D6E-409C-BE32-E72D297353CC}">
              <c16:uniqueId val="{00000002-9D77-4FEC-AA04-DFF74D50ED01}"/>
            </c:ext>
          </c:extLst>
        </c:ser>
        <c:dLbls>
          <c:showLegendKey val="0"/>
          <c:showVal val="0"/>
          <c:showCatName val="0"/>
          <c:showSerName val="0"/>
          <c:showPercent val="0"/>
          <c:showBubbleSize val="0"/>
        </c:dLbls>
        <c:gapWidth val="150"/>
        <c:overlap val="100"/>
        <c:axId val="-976931168"/>
        <c:axId val="-976933344"/>
      </c:barChart>
      <c:catAx>
        <c:axId val="-976931168"/>
        <c:scaling>
          <c:orientation val="minMax"/>
        </c:scaling>
        <c:delete val="0"/>
        <c:axPos val="l"/>
        <c:numFmt formatCode="General" sourceLinked="1"/>
        <c:majorTickMark val="none"/>
        <c:minorTickMark val="none"/>
        <c:tickLblPos val="nextTo"/>
        <c:crossAx val="-976933344"/>
        <c:crosses val="autoZero"/>
        <c:auto val="1"/>
        <c:lblAlgn val="ctr"/>
        <c:lblOffset val="100"/>
        <c:noMultiLvlLbl val="0"/>
      </c:catAx>
      <c:valAx>
        <c:axId val="-976933344"/>
        <c:scaling>
          <c:orientation val="minMax"/>
        </c:scaling>
        <c:delete val="0"/>
        <c:axPos val="b"/>
        <c:majorGridlines>
          <c:spPr>
            <a:ln>
              <a:prstDash val="sysDot"/>
            </a:ln>
          </c:spPr>
        </c:majorGridlines>
        <c:numFmt formatCode="0%" sourceLinked="0"/>
        <c:majorTickMark val="none"/>
        <c:minorTickMark val="none"/>
        <c:tickLblPos val="nextTo"/>
        <c:crossAx val="-976931168"/>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2011,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'1.5_11'!$V$6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'1.5_11'!$W$5:$AQ$5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'1.5_11'!$W$6:$AQ$6</c:f>
              <c:numCache>
                <c:formatCode>* #,##0;* \-_ #,##0;\-</c:formatCode>
                <c:ptCount val="21"/>
                <c:pt idx="0">
                  <c:v>2740</c:v>
                </c:pt>
                <c:pt idx="1">
                  <c:v>208</c:v>
                </c:pt>
                <c:pt idx="2">
                  <c:v>31070</c:v>
                </c:pt>
                <c:pt idx="3">
                  <c:v>450</c:v>
                </c:pt>
                <c:pt idx="4">
                  <c:v>793</c:v>
                </c:pt>
                <c:pt idx="5">
                  <c:v>11204</c:v>
                </c:pt>
                <c:pt idx="6">
                  <c:v>71476</c:v>
                </c:pt>
                <c:pt idx="7">
                  <c:v>20659</c:v>
                </c:pt>
                <c:pt idx="8">
                  <c:v>28863</c:v>
                </c:pt>
                <c:pt idx="9">
                  <c:v>7876</c:v>
                </c:pt>
                <c:pt idx="10">
                  <c:v>3557</c:v>
                </c:pt>
                <c:pt idx="11">
                  <c:v>8549</c:v>
                </c:pt>
                <c:pt idx="12">
                  <c:v>19123</c:v>
                </c:pt>
                <c:pt idx="13">
                  <c:v>29207</c:v>
                </c:pt>
                <c:pt idx="14">
                  <c:v>7584</c:v>
                </c:pt>
                <c:pt idx="15">
                  <c:v>12428</c:v>
                </c:pt>
                <c:pt idx="16">
                  <c:v>33884</c:v>
                </c:pt>
                <c:pt idx="17">
                  <c:v>7687</c:v>
                </c:pt>
                <c:pt idx="18">
                  <c:v>18855</c:v>
                </c:pt>
                <c:pt idx="19">
                  <c:v>325258</c:v>
                </c:pt>
              </c:numCache>
            </c:numRef>
          </c:val>
          <c:extLst>
            <c:ext xmlns:c16="http://schemas.microsoft.com/office/drawing/2014/chart" uri="{C3380CC4-5D6E-409C-BE32-E72D297353CC}">
              <c16:uniqueId val="{00000000-487A-4CCF-BF18-3A0469C83BBB}"/>
            </c:ext>
          </c:extLst>
        </c:ser>
        <c:ser>
          <c:idx val="1"/>
          <c:order val="1"/>
          <c:tx>
            <c:strRef>
              <c:f>'1.5_11'!$V$7</c:f>
              <c:strCache>
                <c:ptCount val="1"/>
                <c:pt idx="0">
                  <c:v>Ausländer</c:v>
                </c:pt>
              </c:strCache>
            </c:strRef>
          </c:tx>
          <c:spPr>
            <a:solidFill>
              <a:schemeClr val="bg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'1.5_11'!$W$5:$AQ$5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'1.5_11'!$W$7:$AQ$7</c:f>
              <c:numCache>
                <c:formatCode>* #,##0;* \-_ #,##0;\-</c:formatCode>
                <c:ptCount val="21"/>
                <c:pt idx="0">
                  <c:v>194</c:v>
                </c:pt>
                <c:pt idx="1">
                  <c:v>7</c:v>
                </c:pt>
                <c:pt idx="2">
                  <c:v>2473</c:v>
                </c:pt>
                <c:pt idx="3">
                  <c:v>8</c:v>
                </c:pt>
                <c:pt idx="4">
                  <c:v>78</c:v>
                </c:pt>
                <c:pt idx="5">
                  <c:v>1597</c:v>
                </c:pt>
                <c:pt idx="6">
                  <c:v>7292</c:v>
                </c:pt>
                <c:pt idx="7">
                  <c:v>2403</c:v>
                </c:pt>
                <c:pt idx="8">
                  <c:v>8280</c:v>
                </c:pt>
                <c:pt idx="9">
                  <c:v>753</c:v>
                </c:pt>
                <c:pt idx="10">
                  <c:v>170</c:v>
                </c:pt>
                <c:pt idx="11">
                  <c:v>1015</c:v>
                </c:pt>
                <c:pt idx="12">
                  <c:v>1650</c:v>
                </c:pt>
                <c:pt idx="13">
                  <c:v>14270</c:v>
                </c:pt>
                <c:pt idx="14">
                  <c:v>255</c:v>
                </c:pt>
                <c:pt idx="15">
                  <c:v>1175</c:v>
                </c:pt>
                <c:pt idx="16">
                  <c:v>3010</c:v>
                </c:pt>
                <c:pt idx="17">
                  <c:v>779</c:v>
                </c:pt>
                <c:pt idx="18">
                  <c:v>1953</c:v>
                </c:pt>
                <c:pt idx="19">
                  <c:v>49161</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6943680"/>
        <c:axId val="-976936064"/>
      </c:barChart>
      <c:catAx>
        <c:axId val="-976943680"/>
        <c:scaling>
          <c:orientation val="minMax"/>
        </c:scaling>
        <c:delete val="0"/>
        <c:axPos val="l"/>
        <c:numFmt formatCode="General" sourceLinked="1"/>
        <c:majorTickMark val="none"/>
        <c:minorTickMark val="none"/>
        <c:tickLblPos val="nextTo"/>
        <c:crossAx val="-976936064"/>
        <c:crosses val="autoZero"/>
        <c:auto val="1"/>
        <c:lblAlgn val="ctr"/>
        <c:lblOffset val="100"/>
        <c:noMultiLvlLbl val="0"/>
      </c:catAx>
      <c:valAx>
        <c:axId val="-976936064"/>
        <c:scaling>
          <c:orientation val="minMax"/>
        </c:scaling>
        <c:delete val="0"/>
        <c:axPos val="b"/>
        <c:majorGridlines>
          <c:spPr>
            <a:ln>
              <a:prstDash val="sysDot"/>
            </a:ln>
          </c:spPr>
        </c:majorGridlines>
        <c:numFmt formatCode="0%" sourceLinked="0"/>
        <c:majorTickMark val="none"/>
        <c:minorTickMark val="none"/>
        <c:tickLblPos val="nextTo"/>
        <c:crossAx val="-976943680"/>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2010, Wetteraukreis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'1.5_10'!$A$6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'1.5_10'!$B$5:$U$5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'1.5_10'!$B$6:$U$6</c:f>
              <c:numCache>
                <c:formatCode>* #,##0;* \-_ #,##0;\-</c:formatCode>
                <c:ptCount val="20"/>
                <c:pt idx="0">
                  <c:v>162</c:v>
                </c:pt>
                <c:pt idx="1">
                  <c:v>11</c:v>
                </c:pt>
                <c:pt idx="2">
                  <c:v>1822</c:v>
                </c:pt>
                <c:pt idx="3">
                  <c:v>22</c:v>
                </c:pt>
                <c:pt idx="4">
                  <c:v>155</c:v>
                </c:pt>
                <c:pt idx="5">
                  <c:v>668</c:v>
                </c:pt>
                <c:pt idx="6">
                  <c:v>4061</c:v>
                </c:pt>
                <c:pt idx="7">
                  <c:v>722</c:v>
                </c:pt>
                <c:pt idx="8">
                  <c:v>1162</c:v>
                </c:pt>
                <c:pt idx="9">
                  <c:v>465</c:v>
                </c:pt>
                <c:pt idx="10">
                  <c:v>254</c:v>
                </c:pt>
                <c:pt idx="11">
                  <c:v>409</c:v>
                </c:pt>
                <c:pt idx="12">
                  <c:v>1008</c:v>
                </c:pt>
                <c:pt idx="13">
                  <c:v>1449</c:v>
                </c:pt>
                <c:pt idx="14">
                  <c:v>488</c:v>
                </c:pt>
                <c:pt idx="15">
                  <c:v>422</c:v>
                </c:pt>
                <c:pt idx="16">
                  <c:v>1788</c:v>
                </c:pt>
                <c:pt idx="17">
                  <c:v>403</c:v>
                </c:pt>
                <c:pt idx="18">
                  <c:v>1141</c:v>
                </c:pt>
                <c:pt idx="19">
                  <c:v>17094</c:v>
                </c:pt>
              </c:numCache>
            </c:numRef>
          </c:val>
          <c:extLst>
            <c:ext xmlns:c16="http://schemas.microsoft.com/office/drawing/2014/chart" uri="{C3380CC4-5D6E-409C-BE32-E72D297353CC}">
              <c16:uniqueId val="{00000000-9D77-4FEC-AA04-DFF74D50ED01}"/>
            </c:ext>
          </c:extLst>
        </c:ser>
        <c:ser>
          <c:idx val="1"/>
          <c:order val="1"/>
          <c:tx>
            <c:strRef>
              <c:f>'1.5_10'!$A$7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D77-4FEC-AA04-DFF74D50ED0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'1.5_10'!$B$5:$U$5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'1.5_10'!$B$7:$U$7</c:f>
              <c:numCache>
                <c:formatCode>* #,##0;* \-_ #,##0;\-</c:formatCode>
                <c:ptCount val="20"/>
                <c:pt idx="0">
                  <c:v>14</c:v>
                </c:pt>
                <c:pt idx="1">
                  <c:v>0</c:v>
                </c:pt>
                <c:pt idx="2">
                  <c:v>98</c:v>
                </c:pt>
                <c:pt idx="3">
                  <c:v>0</c:v>
                </c:pt>
                <c:pt idx="4">
                  <c:v>3</c:v>
                </c:pt>
                <c:pt idx="5">
                  <c:v>53</c:v>
                </c:pt>
                <c:pt idx="6">
                  <c:v>275</c:v>
                </c:pt>
                <c:pt idx="7">
                  <c:v>73</c:v>
                </c:pt>
                <c:pt idx="8">
                  <c:v>279</c:v>
                </c:pt>
                <c:pt idx="9">
                  <c:v>25</c:v>
                </c:pt>
                <c:pt idx="10">
                  <c:v>5</c:v>
                </c:pt>
                <c:pt idx="11">
                  <c:v>34</c:v>
                </c:pt>
                <c:pt idx="12">
                  <c:v>55</c:v>
                </c:pt>
                <c:pt idx="13">
                  <c:v>370</c:v>
                </c:pt>
                <c:pt idx="14">
                  <c:v>23</c:v>
                </c:pt>
                <c:pt idx="15">
                  <c:v>30</c:v>
                </c:pt>
                <c:pt idx="16">
                  <c:v>121</c:v>
                </c:pt>
                <c:pt idx="17">
                  <c:v>38</c:v>
                </c:pt>
                <c:pt idx="18">
                  <c:v>64</c:v>
                </c:pt>
                <c:pt idx="19">
                  <c:v>1648</c:v>
                </c:pt>
              </c:numCache>
            </c:numRef>
          </c:val>
          <c:extLst>
            <c:ext xmlns:c16="http://schemas.microsoft.com/office/drawing/2014/chart" uri="{C3380CC4-5D6E-409C-BE32-E72D297353CC}">
              <c16:uniqueId val="{00000002-9D77-4FEC-AA04-DFF74D50ED01}"/>
            </c:ext>
          </c:extLst>
        </c:ser>
        <c:dLbls>
          <c:showLegendKey val="0"/>
          <c:showVal val="0"/>
          <c:showCatName val="0"/>
          <c:showSerName val="0"/>
          <c:showPercent val="0"/>
          <c:showBubbleSize val="0"/>
        </c:dLbls>
        <c:gapWidth val="150"/>
        <c:overlap val="100"/>
        <c:axId val="-976935520"/>
        <c:axId val="-976930624"/>
      </c:barChart>
      <c:catAx>
        <c:axId val="-976935520"/>
        <c:scaling>
          <c:orientation val="minMax"/>
        </c:scaling>
        <c:delete val="0"/>
        <c:axPos val="l"/>
        <c:numFmt formatCode="General" sourceLinked="1"/>
        <c:majorTickMark val="none"/>
        <c:minorTickMark val="none"/>
        <c:tickLblPos val="nextTo"/>
        <c:crossAx val="-976930624"/>
        <c:crosses val="autoZero"/>
        <c:auto val="1"/>
        <c:lblAlgn val="ctr"/>
        <c:lblOffset val="100"/>
        <c:noMultiLvlLbl val="0"/>
      </c:catAx>
      <c:valAx>
        <c:axId val="-976930624"/>
        <c:scaling>
          <c:orientation val="minMax"/>
        </c:scaling>
        <c:delete val="0"/>
        <c:axPos val="b"/>
        <c:majorGridlines>
          <c:spPr>
            <a:ln>
              <a:prstDash val="sysDot"/>
            </a:ln>
          </c:spPr>
        </c:majorGridlines>
        <c:numFmt formatCode="0%" sourceLinked="0"/>
        <c:majorTickMark val="none"/>
        <c:minorTickMark val="none"/>
        <c:tickLblPos val="nextTo"/>
        <c:crossAx val="-976935520"/>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2010,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'1.5_10'!$V$6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'1.5_10'!$W$5:$AQ$5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'1.5_10'!$W$6:$AQ$6</c:f>
              <c:numCache>
                <c:formatCode>* #,##0;* \-_ #,##0;\-</c:formatCode>
                <c:ptCount val="21"/>
                <c:pt idx="0">
                  <c:v>2732</c:v>
                </c:pt>
                <c:pt idx="1">
                  <c:v>227</c:v>
                </c:pt>
                <c:pt idx="2">
                  <c:v>30779</c:v>
                </c:pt>
                <c:pt idx="3">
                  <c:v>230</c:v>
                </c:pt>
                <c:pt idx="4">
                  <c:v>1042</c:v>
                </c:pt>
                <c:pt idx="5">
                  <c:v>11026</c:v>
                </c:pt>
                <c:pt idx="6">
                  <c:v>72385</c:v>
                </c:pt>
                <c:pt idx="7">
                  <c:v>19977</c:v>
                </c:pt>
                <c:pt idx="8">
                  <c:v>28380</c:v>
                </c:pt>
                <c:pt idx="9">
                  <c:v>8022</c:v>
                </c:pt>
                <c:pt idx="10">
                  <c:v>3671</c:v>
                </c:pt>
                <c:pt idx="11">
                  <c:v>8713</c:v>
                </c:pt>
                <c:pt idx="12">
                  <c:v>19148</c:v>
                </c:pt>
                <c:pt idx="13">
                  <c:v>30291</c:v>
                </c:pt>
                <c:pt idx="14">
                  <c:v>7906</c:v>
                </c:pt>
                <c:pt idx="15">
                  <c:v>12249</c:v>
                </c:pt>
                <c:pt idx="16">
                  <c:v>34072</c:v>
                </c:pt>
                <c:pt idx="17">
                  <c:v>7656</c:v>
                </c:pt>
                <c:pt idx="18">
                  <c:v>19311</c:v>
                </c:pt>
                <c:pt idx="19">
                  <c:v>326710</c:v>
                </c:pt>
              </c:numCache>
            </c:numRef>
          </c:val>
          <c:extLst>
            <c:ext xmlns:c16="http://schemas.microsoft.com/office/drawing/2014/chart" uri="{C3380CC4-5D6E-409C-BE32-E72D297353CC}">
              <c16:uniqueId val="{00000000-487A-4CCF-BF18-3A0469C83BBB}"/>
            </c:ext>
          </c:extLst>
        </c:ser>
        <c:ser>
          <c:idx val="1"/>
          <c:order val="1"/>
          <c:tx>
            <c:strRef>
              <c:f>'1.5_10'!$V$7</c:f>
              <c:strCache>
                <c:ptCount val="1"/>
                <c:pt idx="0">
                  <c:v>Ausländer</c:v>
                </c:pt>
              </c:strCache>
            </c:strRef>
          </c:tx>
          <c:spPr>
            <a:solidFill>
              <a:schemeClr val="bg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'1.5_10'!$W$5:$AQ$5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'1.5_10'!$W$7:$AQ$7</c:f>
              <c:numCache>
                <c:formatCode>* #,##0;* \-_ #,##0;\-</c:formatCode>
                <c:ptCount val="21"/>
                <c:pt idx="0">
                  <c:v>188</c:v>
                </c:pt>
                <c:pt idx="1">
                  <c:v>7</c:v>
                </c:pt>
                <c:pt idx="2">
                  <c:v>2303</c:v>
                </c:pt>
                <c:pt idx="3">
                  <c:v>12</c:v>
                </c:pt>
                <c:pt idx="4">
                  <c:v>91</c:v>
                </c:pt>
                <c:pt idx="5">
                  <c:v>1570</c:v>
                </c:pt>
                <c:pt idx="6">
                  <c:v>7260</c:v>
                </c:pt>
                <c:pt idx="7">
                  <c:v>2381</c:v>
                </c:pt>
                <c:pt idx="8">
                  <c:v>8097</c:v>
                </c:pt>
                <c:pt idx="9">
                  <c:v>741</c:v>
                </c:pt>
                <c:pt idx="10">
                  <c:v>174</c:v>
                </c:pt>
                <c:pt idx="11">
                  <c:v>1049</c:v>
                </c:pt>
                <c:pt idx="12">
                  <c:v>1467</c:v>
                </c:pt>
                <c:pt idx="13">
                  <c:v>14098</c:v>
                </c:pt>
                <c:pt idx="14">
                  <c:v>265</c:v>
                </c:pt>
                <c:pt idx="15">
                  <c:v>1120</c:v>
                </c:pt>
                <c:pt idx="16">
                  <c:v>2951</c:v>
                </c:pt>
                <c:pt idx="17">
                  <c:v>808</c:v>
                </c:pt>
                <c:pt idx="18">
                  <c:v>1920</c:v>
                </c:pt>
                <c:pt idx="19">
                  <c:v>48191</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6943136"/>
        <c:axId val="-976934976"/>
      </c:barChart>
      <c:catAx>
        <c:axId val="-976943136"/>
        <c:scaling>
          <c:orientation val="minMax"/>
        </c:scaling>
        <c:delete val="0"/>
        <c:axPos val="l"/>
        <c:numFmt formatCode="General" sourceLinked="1"/>
        <c:majorTickMark val="none"/>
        <c:minorTickMark val="none"/>
        <c:tickLblPos val="nextTo"/>
        <c:crossAx val="-976934976"/>
        <c:crosses val="autoZero"/>
        <c:auto val="1"/>
        <c:lblAlgn val="ctr"/>
        <c:lblOffset val="100"/>
        <c:noMultiLvlLbl val="0"/>
      </c:catAx>
      <c:valAx>
        <c:axId val="-976934976"/>
        <c:scaling>
          <c:orientation val="minMax"/>
        </c:scaling>
        <c:delete val="0"/>
        <c:axPos val="b"/>
        <c:majorGridlines>
          <c:spPr>
            <a:ln>
              <a:prstDash val="sysDot"/>
            </a:ln>
          </c:spPr>
        </c:majorGridlines>
        <c:numFmt formatCode="0%" sourceLinked="0"/>
        <c:majorTickMark val="none"/>
        <c:minorTickMark val="none"/>
        <c:tickLblPos val="nextTo"/>
        <c:crossAx val="-976943136"/>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2009, Wetteraukreis</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'1.5_09'!$A$6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'1.5_09'!$B$5:$U$5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'1.5_09'!$B$6:$U$6</c:f>
              <c:numCache>
                <c:formatCode>* #,##0;* \-_ #,##0;\-</c:formatCode>
                <c:ptCount val="20"/>
                <c:pt idx="0">
                  <c:v>164</c:v>
                </c:pt>
                <c:pt idx="1">
                  <c:v>11</c:v>
                </c:pt>
                <c:pt idx="2">
                  <c:v>1824</c:v>
                </c:pt>
                <c:pt idx="3">
                  <c:v>17</c:v>
                </c:pt>
                <c:pt idx="4">
                  <c:v>184</c:v>
                </c:pt>
                <c:pt idx="5">
                  <c:v>680</c:v>
                </c:pt>
                <c:pt idx="6">
                  <c:v>4268</c:v>
                </c:pt>
                <c:pt idx="7">
                  <c:v>736</c:v>
                </c:pt>
                <c:pt idx="8">
                  <c:v>1065</c:v>
                </c:pt>
                <c:pt idx="9">
                  <c:v>499</c:v>
                </c:pt>
                <c:pt idx="10">
                  <c:v>244</c:v>
                </c:pt>
                <c:pt idx="11">
                  <c:v>436</c:v>
                </c:pt>
                <c:pt idx="12">
                  <c:v>1016</c:v>
                </c:pt>
                <c:pt idx="13">
                  <c:v>1329</c:v>
                </c:pt>
                <c:pt idx="14">
                  <c:v>489</c:v>
                </c:pt>
                <c:pt idx="15">
                  <c:v>439</c:v>
                </c:pt>
                <c:pt idx="16">
                  <c:v>1803</c:v>
                </c:pt>
                <c:pt idx="17">
                  <c:v>393</c:v>
                </c:pt>
                <c:pt idx="18">
                  <c:v>1162</c:v>
                </c:pt>
                <c:pt idx="19">
                  <c:v>17194</c:v>
                </c:pt>
              </c:numCache>
            </c:numRef>
          </c:val>
          <c:extLst>
            <c:ext xmlns:c16="http://schemas.microsoft.com/office/drawing/2014/chart" uri="{C3380CC4-5D6E-409C-BE32-E72D297353CC}">
              <c16:uniqueId val="{00000000-9D77-4FEC-AA04-DFF74D50ED01}"/>
            </c:ext>
          </c:extLst>
        </c:ser>
        <c:ser>
          <c:idx val="1"/>
          <c:order val="1"/>
          <c:tx>
            <c:strRef>
              <c:f>'1.5_09'!$A$7</c:f>
              <c:strCache>
                <c:ptCount val="1"/>
                <c:pt idx="0">
                  <c:v>Ausländer</c:v>
                </c:pt>
              </c:strCache>
            </c:strRef>
          </c:tx>
          <c:spPr>
            <a:solidFill>
              <a:schemeClr val="bg1">
                <a:lumMod val="75000"/>
              </a:schemeClr>
            </a:solidFill>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D77-4FEC-AA04-DFF74D50ED0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'1.5_09'!$B$5:$U$5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'1.5_09'!$B$7:$U$7</c:f>
              <c:numCache>
                <c:formatCode>* #,##0;* \-_ #,##0;\-</c:formatCode>
                <c:ptCount val="20"/>
                <c:pt idx="0">
                  <c:v>9</c:v>
                </c:pt>
                <c:pt idx="1">
                  <c:v>0</c:v>
                </c:pt>
                <c:pt idx="2">
                  <c:v>102</c:v>
                </c:pt>
                <c:pt idx="3">
                  <c:v>0</c:v>
                </c:pt>
                <c:pt idx="4">
                  <c:v>3</c:v>
                </c:pt>
                <c:pt idx="5">
                  <c:v>57</c:v>
                </c:pt>
                <c:pt idx="6">
                  <c:v>282</c:v>
                </c:pt>
                <c:pt idx="7">
                  <c:v>73</c:v>
                </c:pt>
                <c:pt idx="8">
                  <c:v>239</c:v>
                </c:pt>
                <c:pt idx="9">
                  <c:v>37</c:v>
                </c:pt>
                <c:pt idx="10">
                  <c:v>8</c:v>
                </c:pt>
                <c:pt idx="11">
                  <c:v>41</c:v>
                </c:pt>
                <c:pt idx="12">
                  <c:v>58</c:v>
                </c:pt>
                <c:pt idx="13">
                  <c:v>408</c:v>
                </c:pt>
                <c:pt idx="14">
                  <c:v>23</c:v>
                </c:pt>
                <c:pt idx="15">
                  <c:v>26</c:v>
                </c:pt>
                <c:pt idx="16">
                  <c:v>119</c:v>
                </c:pt>
                <c:pt idx="17">
                  <c:v>33</c:v>
                </c:pt>
                <c:pt idx="18">
                  <c:v>65</c:v>
                </c:pt>
                <c:pt idx="19">
                  <c:v>1657</c:v>
                </c:pt>
              </c:numCache>
            </c:numRef>
          </c:val>
          <c:extLst>
            <c:ext xmlns:c16="http://schemas.microsoft.com/office/drawing/2014/chart" uri="{C3380CC4-5D6E-409C-BE32-E72D297353CC}">
              <c16:uniqueId val="{00000002-9D77-4FEC-AA04-DFF74D50ED01}"/>
            </c:ext>
          </c:extLst>
        </c:ser>
        <c:dLbls>
          <c:showLegendKey val="0"/>
          <c:showVal val="0"/>
          <c:showCatName val="0"/>
          <c:showSerName val="0"/>
          <c:showPercent val="0"/>
          <c:showBubbleSize val="0"/>
        </c:dLbls>
        <c:gapWidth val="150"/>
        <c:overlap val="100"/>
        <c:axId val="-976940416"/>
        <c:axId val="-976930080"/>
      </c:barChart>
      <c:catAx>
        <c:axId val="-976940416"/>
        <c:scaling>
          <c:orientation val="minMax"/>
        </c:scaling>
        <c:delete val="0"/>
        <c:axPos val="l"/>
        <c:numFmt formatCode="General" sourceLinked="1"/>
        <c:majorTickMark val="none"/>
        <c:minorTickMark val="none"/>
        <c:tickLblPos val="nextTo"/>
        <c:crossAx val="-976930080"/>
        <c:crosses val="autoZero"/>
        <c:auto val="1"/>
        <c:lblAlgn val="ctr"/>
        <c:lblOffset val="100"/>
        <c:noMultiLvlLbl val="0"/>
      </c:catAx>
      <c:valAx>
        <c:axId val="-976930080"/>
        <c:scaling>
          <c:orientation val="minMax"/>
        </c:scaling>
        <c:delete val="0"/>
        <c:axPos val="b"/>
        <c:majorGridlines>
          <c:spPr>
            <a:ln>
              <a:prstDash val="sysDot"/>
            </a:ln>
          </c:spPr>
        </c:majorGridlines>
        <c:numFmt formatCode="0%" sourceLinked="0"/>
        <c:majorTickMark val="none"/>
        <c:minorTickMark val="none"/>
        <c:tickLblPos val="nextTo"/>
        <c:crossAx val="-976940416"/>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800"/>
              <a:t>Geringfügig entlohnte Beschäftigte nach</a:t>
            </a:r>
            <a:r>
              <a:rPr lang="de-DE" sz="800" baseline="0"/>
              <a:t> Wirtschaftsabschnitten* </a:t>
            </a:r>
            <a:r>
              <a:rPr lang="de-DE" sz="800"/>
              <a:t>und Staatsangehörigkeit, 2009, Land Hessen</a:t>
            </a:r>
          </a:p>
        </c:rich>
      </c:tx>
      <c:layout>
        <c:manualLayout>
          <c:xMode val="edge"/>
          <c:yMode val="edge"/>
          <c:x val="0.22814356604322963"/>
          <c:y val="3.3599505944109931E-2"/>
        </c:manualLayout>
      </c:layout>
      <c:overlay val="0"/>
      <c:spPr>
        <a:noFill/>
        <a:ln w="25400">
          <a:noFill/>
        </a:ln>
      </c:spPr>
    </c:title>
    <c:autoTitleDeleted val="0"/>
    <c:plotArea>
      <c:layout>
        <c:manualLayout>
          <c:layoutTarget val="inner"/>
          <c:xMode val="edge"/>
          <c:yMode val="edge"/>
          <c:x val="0.30727021855912878"/>
          <c:y val="8.1629355154135205E-2"/>
          <c:w val="0.64557688058465545"/>
          <c:h val="0.80779640780196571"/>
        </c:manualLayout>
      </c:layout>
      <c:barChart>
        <c:barDir val="bar"/>
        <c:grouping val="percentStacked"/>
        <c:varyColors val="0"/>
        <c:ser>
          <c:idx val="0"/>
          <c:order val="0"/>
          <c:tx>
            <c:strRef>
              <c:f>'1.5_09'!$V$6</c:f>
              <c:strCache>
                <c:ptCount val="1"/>
                <c:pt idx="0">
                  <c:v>Deutsche</c:v>
                </c:pt>
              </c:strCache>
            </c:strRef>
          </c:tx>
          <c:spPr>
            <a:solidFill>
              <a:srgbClr val="009999"/>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'1.5_09'!$W$5:$AQ$5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'1.5_09'!$W$6:$AQ$6</c:f>
              <c:numCache>
                <c:formatCode>* #,##0;* \-_ #,##0;\-</c:formatCode>
                <c:ptCount val="21"/>
                <c:pt idx="0">
                  <c:v>2774</c:v>
                </c:pt>
                <c:pt idx="1">
                  <c:v>229</c:v>
                </c:pt>
                <c:pt idx="2">
                  <c:v>31352</c:v>
                </c:pt>
                <c:pt idx="3">
                  <c:v>213</c:v>
                </c:pt>
                <c:pt idx="4">
                  <c:v>1092</c:v>
                </c:pt>
                <c:pt idx="5">
                  <c:v>10978</c:v>
                </c:pt>
                <c:pt idx="6">
                  <c:v>73203</c:v>
                </c:pt>
                <c:pt idx="7">
                  <c:v>20199</c:v>
                </c:pt>
                <c:pt idx="8">
                  <c:v>27807</c:v>
                </c:pt>
                <c:pt idx="9">
                  <c:v>8346</c:v>
                </c:pt>
                <c:pt idx="10">
                  <c:v>3743</c:v>
                </c:pt>
                <c:pt idx="11">
                  <c:v>9016</c:v>
                </c:pt>
                <c:pt idx="12">
                  <c:v>19727</c:v>
                </c:pt>
                <c:pt idx="13">
                  <c:v>30051</c:v>
                </c:pt>
                <c:pt idx="14">
                  <c:v>8042</c:v>
                </c:pt>
                <c:pt idx="15">
                  <c:v>11785</c:v>
                </c:pt>
                <c:pt idx="16">
                  <c:v>33860</c:v>
                </c:pt>
                <c:pt idx="17">
                  <c:v>7764</c:v>
                </c:pt>
                <c:pt idx="18">
                  <c:v>20072</c:v>
                </c:pt>
                <c:pt idx="19">
                  <c:v>328755</c:v>
                </c:pt>
              </c:numCache>
            </c:numRef>
          </c:val>
          <c:extLst>
            <c:ext xmlns:c16="http://schemas.microsoft.com/office/drawing/2014/chart" uri="{C3380CC4-5D6E-409C-BE32-E72D297353CC}">
              <c16:uniqueId val="{00000000-487A-4CCF-BF18-3A0469C83BBB}"/>
            </c:ext>
          </c:extLst>
        </c:ser>
        <c:ser>
          <c:idx val="1"/>
          <c:order val="1"/>
          <c:tx>
            <c:strRef>
              <c:f>'1.5_09'!$V$7</c:f>
              <c:strCache>
                <c:ptCount val="1"/>
                <c:pt idx="0">
                  <c:v>Ausländer</c:v>
                </c:pt>
              </c:strCache>
            </c:strRef>
          </c:tx>
          <c:spPr>
            <a:solidFill>
              <a:schemeClr val="bg1">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'1.5_09'!$W$5:$AQ$5</c:f>
              <c:strCache>
                <c:ptCount val="20"/>
                <c:pt idx="0">
                  <c:v>A Land- und Forstwirtschaft, Fischerei</c:v>
                </c:pt>
                <c:pt idx="1">
                  <c:v>B Bergbau und Gewinnung von Steinen und Erden</c:v>
                </c:pt>
                <c:pt idx="2">
                  <c:v>C Verarbeitendes Gewerbe</c:v>
                </c:pt>
                <c:pt idx="3">
                  <c:v>D Energieversorgung</c:v>
                </c:pt>
                <c:pt idx="4">
                  <c:v>E</c:v>
                </c:pt>
                <c:pt idx="5">
                  <c:v>F Baugewerbe</c:v>
                </c:pt>
                <c:pt idx="6">
                  <c:v>G Handel; Instandhaltung und Reparatur von Kraftfahrzeugen</c:v>
                </c:pt>
                <c:pt idx="7">
                  <c:v>H Verkehr und Lagerei</c:v>
                </c:pt>
                <c:pt idx="8">
                  <c:v>I Gastgewerbe</c:v>
                </c:pt>
                <c:pt idx="9">
                  <c:v>J Information und Kommunikation</c:v>
                </c:pt>
                <c:pt idx="10">
                  <c:v>K Erbringung von Finanz- und Versicherungsdienstleistungen</c:v>
                </c:pt>
                <c:pt idx="11">
                  <c:v>L Grundstücks- und Wohnungswesen</c:v>
                </c:pt>
                <c:pt idx="12">
                  <c:v>M</c:v>
                </c:pt>
                <c:pt idx="13">
                  <c:v>N</c:v>
                </c:pt>
                <c:pt idx="14">
                  <c:v>O Öffentliche Verwaltung, Verteidigung; Sozialversicherung</c:v>
                </c:pt>
                <c:pt idx="15">
                  <c:v>P Erziehung und Unterricht</c:v>
                </c:pt>
                <c:pt idx="16">
                  <c:v>Q Gesundheits- und Sozialwesen</c:v>
                </c:pt>
                <c:pt idx="17">
                  <c:v>R Kunst, Unterhaltung und Erholung</c:v>
                </c:pt>
                <c:pt idx="18">
                  <c:v>S Erbringung von sonstigen Dienstleistungen</c:v>
                </c:pt>
                <c:pt idx="19">
                  <c:v>insgesamt</c:v>
                </c:pt>
              </c:strCache>
            </c:strRef>
          </c:cat>
          <c:val>
            <c:numRef>
              <c:f>'1.5_09'!$W$7:$AQ$7</c:f>
              <c:numCache>
                <c:formatCode>* #,##0;* \-_ #,##0;\-</c:formatCode>
                <c:ptCount val="21"/>
                <c:pt idx="0">
                  <c:v>176</c:v>
                </c:pt>
                <c:pt idx="1">
                  <c:v>8</c:v>
                </c:pt>
                <c:pt idx="2">
                  <c:v>2265</c:v>
                </c:pt>
                <c:pt idx="3">
                  <c:v>7</c:v>
                </c:pt>
                <c:pt idx="4">
                  <c:v>84</c:v>
                </c:pt>
                <c:pt idx="5">
                  <c:v>1476</c:v>
                </c:pt>
                <c:pt idx="6">
                  <c:v>7227</c:v>
                </c:pt>
                <c:pt idx="7">
                  <c:v>2267</c:v>
                </c:pt>
                <c:pt idx="8">
                  <c:v>7978</c:v>
                </c:pt>
                <c:pt idx="9">
                  <c:v>855</c:v>
                </c:pt>
                <c:pt idx="10">
                  <c:v>180</c:v>
                </c:pt>
                <c:pt idx="11">
                  <c:v>1068</c:v>
                </c:pt>
                <c:pt idx="12">
                  <c:v>1436</c:v>
                </c:pt>
                <c:pt idx="13">
                  <c:v>14224</c:v>
                </c:pt>
                <c:pt idx="14">
                  <c:v>277</c:v>
                </c:pt>
                <c:pt idx="15">
                  <c:v>1061</c:v>
                </c:pt>
                <c:pt idx="16">
                  <c:v>2866</c:v>
                </c:pt>
                <c:pt idx="17">
                  <c:v>794</c:v>
                </c:pt>
                <c:pt idx="18">
                  <c:v>1889</c:v>
                </c:pt>
                <c:pt idx="19">
                  <c:v>47666</c:v>
                </c:pt>
              </c:numCache>
            </c:numRef>
          </c:val>
          <c:extLst>
            <c:ext xmlns:c16="http://schemas.microsoft.com/office/drawing/2014/chart" uri="{C3380CC4-5D6E-409C-BE32-E72D297353CC}">
              <c16:uniqueId val="{00000002-487A-4CCF-BF18-3A0469C83BBB}"/>
            </c:ext>
          </c:extLst>
        </c:ser>
        <c:dLbls>
          <c:showLegendKey val="0"/>
          <c:showVal val="0"/>
          <c:showCatName val="0"/>
          <c:showSerName val="0"/>
          <c:showPercent val="0"/>
          <c:showBubbleSize val="0"/>
        </c:dLbls>
        <c:gapWidth val="150"/>
        <c:overlap val="100"/>
        <c:axId val="-976945312"/>
        <c:axId val="-976944768"/>
      </c:barChart>
      <c:catAx>
        <c:axId val="-976945312"/>
        <c:scaling>
          <c:orientation val="minMax"/>
        </c:scaling>
        <c:delete val="0"/>
        <c:axPos val="l"/>
        <c:numFmt formatCode="General" sourceLinked="1"/>
        <c:majorTickMark val="none"/>
        <c:minorTickMark val="none"/>
        <c:tickLblPos val="nextTo"/>
        <c:crossAx val="-976944768"/>
        <c:crosses val="autoZero"/>
        <c:auto val="1"/>
        <c:lblAlgn val="ctr"/>
        <c:lblOffset val="100"/>
        <c:noMultiLvlLbl val="0"/>
      </c:catAx>
      <c:valAx>
        <c:axId val="-976944768"/>
        <c:scaling>
          <c:orientation val="minMax"/>
        </c:scaling>
        <c:delete val="0"/>
        <c:axPos val="b"/>
        <c:majorGridlines>
          <c:spPr>
            <a:ln>
              <a:prstDash val="sysDot"/>
            </a:ln>
          </c:spPr>
        </c:majorGridlines>
        <c:numFmt formatCode="0%" sourceLinked="0"/>
        <c:majorTickMark val="none"/>
        <c:minorTickMark val="none"/>
        <c:tickLblPos val="nextTo"/>
        <c:crossAx val="-976945312"/>
        <c:crosses val="autoZero"/>
        <c:crossBetween val="between"/>
      </c:valAx>
    </c:plotArea>
    <c:legend>
      <c:legendPos val="b"/>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900"/>
              <a:t>Geringfügig entlohnte Beschäftigte am Wohnort</a:t>
            </a:r>
            <a:r>
              <a:rPr lang="de-DE" sz="900" baseline="0"/>
              <a:t> nach Staatsangehörigkeit</a:t>
            </a:r>
            <a:r>
              <a:rPr lang="de-DE" sz="900"/>
              <a:t>, Zeitreihe 2013</a:t>
            </a:r>
            <a:r>
              <a:rPr lang="de-DE" sz="900" baseline="0"/>
              <a:t> </a:t>
            </a:r>
            <a:r>
              <a:rPr lang="de-DE" sz="900"/>
              <a:t>bis 2019, Wetteraukreis</a:t>
            </a:r>
          </a:p>
        </c:rich>
      </c:tx>
      <c:layout>
        <c:manualLayout>
          <c:xMode val="edge"/>
          <c:yMode val="edge"/>
          <c:x val="0.18002249718785163"/>
          <c:y val="2.9229868571261319E-2"/>
        </c:manualLayout>
      </c:layout>
      <c:overlay val="0"/>
      <c:spPr>
        <a:noFill/>
        <a:ln w="25400">
          <a:noFill/>
        </a:ln>
      </c:spPr>
    </c:title>
    <c:autoTitleDeleted val="0"/>
    <c:plotArea>
      <c:layout>
        <c:manualLayout>
          <c:layoutTarget val="inner"/>
          <c:xMode val="edge"/>
          <c:yMode val="edge"/>
          <c:x val="9.1609424308342777E-2"/>
          <c:y val="9.3182487876747697E-2"/>
          <c:w val="0.87828403802465871"/>
          <c:h val="0.76876172077003391"/>
        </c:manualLayout>
      </c:layout>
      <c:barChart>
        <c:barDir val="col"/>
        <c:grouping val="clustered"/>
        <c:varyColors val="0"/>
        <c:ser>
          <c:idx val="0"/>
          <c:order val="0"/>
          <c:tx>
            <c:strRef>
              <c:f>'1.5.1'!$B$3</c:f>
              <c:strCache>
                <c:ptCount val="1"/>
                <c:pt idx="0">
                  <c:v>Deutsche</c:v>
                </c:pt>
              </c:strCache>
            </c:strRef>
          </c:tx>
          <c:spPr>
            <a:solidFill>
              <a:srgbClr val="009999"/>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'1.5.1'!$A$4:$A$31</c:f>
              <c:numCache>
                <c:formatCode>[$-407]mmm/\ yy;@</c:formatCode>
                <c:ptCount val="28"/>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numCache>
            </c:numRef>
          </c:cat>
          <c:val>
            <c:numRef>
              <c:f>'1.5.1'!$B$4:$B$31</c:f>
              <c:numCache>
                <c:formatCode>* #,##0;* \-_ #,##0;\-</c:formatCode>
                <c:ptCount val="28"/>
                <c:pt idx="0">
                  <c:v>16161</c:v>
                </c:pt>
                <c:pt idx="1">
                  <c:v>16457</c:v>
                </c:pt>
                <c:pt idx="2">
                  <c:v>16261</c:v>
                </c:pt>
                <c:pt idx="3">
                  <c:v>16414</c:v>
                </c:pt>
                <c:pt idx="4">
                  <c:v>16143</c:v>
                </c:pt>
                <c:pt idx="5">
                  <c:v>16409</c:v>
                </c:pt>
                <c:pt idx="6">
                  <c:v>16227</c:v>
                </c:pt>
                <c:pt idx="7">
                  <c:v>16315</c:v>
                </c:pt>
                <c:pt idx="8">
                  <c:v>15769</c:v>
                </c:pt>
                <c:pt idx="9">
                  <c:v>16075</c:v>
                </c:pt>
                <c:pt idx="10">
                  <c:v>15914</c:v>
                </c:pt>
                <c:pt idx="11">
                  <c:v>16040</c:v>
                </c:pt>
                <c:pt idx="12">
                  <c:v>15725</c:v>
                </c:pt>
                <c:pt idx="13">
                  <c:v>15993</c:v>
                </c:pt>
                <c:pt idx="14">
                  <c:v>15728</c:v>
                </c:pt>
                <c:pt idx="15">
                  <c:v>15755</c:v>
                </c:pt>
                <c:pt idx="16">
                  <c:v>15437</c:v>
                </c:pt>
                <c:pt idx="17">
                  <c:v>15710</c:v>
                </c:pt>
                <c:pt idx="18">
                  <c:v>15550</c:v>
                </c:pt>
                <c:pt idx="19">
                  <c:v>15606</c:v>
                </c:pt>
                <c:pt idx="20">
                  <c:v>15288</c:v>
                </c:pt>
                <c:pt idx="21">
                  <c:v>15604</c:v>
                </c:pt>
                <c:pt idx="22">
                  <c:v>15359</c:v>
                </c:pt>
                <c:pt idx="23">
                  <c:v>15405</c:v>
                </c:pt>
                <c:pt idx="24">
                  <c:v>15088</c:v>
                </c:pt>
                <c:pt idx="25">
                  <c:v>15267</c:v>
                </c:pt>
                <c:pt idx="26">
                  <c:v>14909</c:v>
                </c:pt>
                <c:pt idx="27">
                  <c:v>14887</c:v>
                </c:pt>
              </c:numCache>
            </c:numRef>
          </c:val>
          <c:extLst>
            <c:ext xmlns:c16="http://schemas.microsoft.com/office/drawing/2014/chart" uri="{C3380CC4-5D6E-409C-BE32-E72D297353CC}">
              <c16:uniqueId val="{00000000-E47A-44C4-A044-0FFDE0237813}"/>
            </c:ext>
          </c:extLst>
        </c:ser>
        <c:ser>
          <c:idx val="1"/>
          <c:order val="1"/>
          <c:tx>
            <c:strRef>
              <c:f>'1.5.1'!$C$3</c:f>
              <c:strCache>
                <c:ptCount val="1"/>
                <c:pt idx="0">
                  <c:v>Ausländer</c:v>
                </c:pt>
              </c:strCache>
            </c:strRef>
          </c:tx>
          <c:spPr>
            <a:solidFill>
              <a:schemeClr val="bg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Ref>
              <c:f>'1.5.1'!$A$4:$A$31</c:f>
              <c:numCache>
                <c:formatCode>[$-407]mmm/\ yy;@</c:formatCode>
                <c:ptCount val="28"/>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numCache>
            </c:numRef>
          </c:cat>
          <c:val>
            <c:numRef>
              <c:f>'1.5.1'!$C$4:$C$31</c:f>
              <c:numCache>
                <c:formatCode>* #,##0;* \-_ #,##0;\-</c:formatCode>
                <c:ptCount val="28"/>
                <c:pt idx="0">
                  <c:v>1829</c:v>
                </c:pt>
                <c:pt idx="1">
                  <c:v>1847</c:v>
                </c:pt>
                <c:pt idx="2">
                  <c:v>1830</c:v>
                </c:pt>
                <c:pt idx="3">
                  <c:v>1870</c:v>
                </c:pt>
                <c:pt idx="4">
                  <c:v>1898</c:v>
                </c:pt>
                <c:pt idx="5">
                  <c:v>2032</c:v>
                </c:pt>
                <c:pt idx="6">
                  <c:v>1976</c:v>
                </c:pt>
                <c:pt idx="7">
                  <c:v>2025</c:v>
                </c:pt>
                <c:pt idx="8">
                  <c:v>2030</c:v>
                </c:pt>
                <c:pt idx="9">
                  <c:v>2041</c:v>
                </c:pt>
                <c:pt idx="10">
                  <c:v>2000</c:v>
                </c:pt>
                <c:pt idx="11">
                  <c:v>2029</c:v>
                </c:pt>
                <c:pt idx="12">
                  <c:v>2062</c:v>
                </c:pt>
                <c:pt idx="13">
                  <c:v>2083</c:v>
                </c:pt>
                <c:pt idx="14">
                  <c:v>2008</c:v>
                </c:pt>
                <c:pt idx="15">
                  <c:v>2006</c:v>
                </c:pt>
                <c:pt idx="16">
                  <c:v>2054</c:v>
                </c:pt>
                <c:pt idx="17">
                  <c:v>2118</c:v>
                </c:pt>
                <c:pt idx="18">
                  <c:v>2144</c:v>
                </c:pt>
                <c:pt idx="19">
                  <c:v>2150</c:v>
                </c:pt>
                <c:pt idx="20">
                  <c:v>2131</c:v>
                </c:pt>
                <c:pt idx="21">
                  <c:v>2203</c:v>
                </c:pt>
                <c:pt idx="22">
                  <c:v>2125</c:v>
                </c:pt>
                <c:pt idx="23">
                  <c:v>2187</c:v>
                </c:pt>
                <c:pt idx="24">
                  <c:v>2195</c:v>
                </c:pt>
                <c:pt idx="25">
                  <c:v>2229</c:v>
                </c:pt>
                <c:pt idx="26">
                  <c:v>2190</c:v>
                </c:pt>
                <c:pt idx="27">
                  <c:v>2193</c:v>
                </c:pt>
              </c:numCache>
            </c:numRef>
          </c:val>
          <c:extLst>
            <c:ext xmlns:c16="http://schemas.microsoft.com/office/drawing/2014/chart" uri="{C3380CC4-5D6E-409C-BE32-E72D297353CC}">
              <c16:uniqueId val="{00000001-E47A-44C4-A044-0FFDE0237813}"/>
            </c:ext>
          </c:extLst>
        </c:ser>
        <c:dLbls>
          <c:showLegendKey val="0"/>
          <c:showVal val="0"/>
          <c:showCatName val="0"/>
          <c:showSerName val="0"/>
          <c:showPercent val="0"/>
          <c:showBubbleSize val="0"/>
        </c:dLbls>
        <c:gapWidth val="0"/>
        <c:axId val="396685384"/>
        <c:axId val="396685776"/>
      </c:barChart>
      <c:dateAx>
        <c:axId val="396685384"/>
        <c:scaling>
          <c:orientation val="minMax"/>
        </c:scaling>
        <c:delete val="0"/>
        <c:axPos val="b"/>
        <c:numFmt formatCode="[$-407]mmm/\ yy;@" sourceLinked="0"/>
        <c:majorTickMark val="none"/>
        <c:minorTickMark val="none"/>
        <c:tickLblPos val="nextTo"/>
        <c:txPr>
          <a:bodyPr rot="-5400000" vert="horz"/>
          <a:lstStyle/>
          <a:p>
            <a:pPr>
              <a:defRPr sz="700"/>
            </a:pPr>
            <a:endParaRPr lang="de-DE"/>
          </a:p>
        </c:txPr>
        <c:crossAx val="396685776"/>
        <c:crosses val="autoZero"/>
        <c:auto val="1"/>
        <c:lblOffset val="100"/>
        <c:baseTimeUnit val="months"/>
        <c:majorUnit val="3"/>
        <c:majorTimeUnit val="months"/>
      </c:dateAx>
      <c:valAx>
        <c:axId val="396685776"/>
        <c:scaling>
          <c:orientation val="minMax"/>
        </c:scaling>
        <c:delete val="0"/>
        <c:axPos val="l"/>
        <c:majorGridlines>
          <c:spPr>
            <a:ln>
              <a:prstDash val="sysDot"/>
            </a:ln>
          </c:spPr>
        </c:majorGridlines>
        <c:numFmt formatCode="#,##0" sourceLinked="0"/>
        <c:majorTickMark val="none"/>
        <c:minorTickMark val="none"/>
        <c:tickLblPos val="nextTo"/>
        <c:crossAx val="396685384"/>
        <c:crosses val="autoZero"/>
        <c:crossBetween val="between"/>
      </c:valAx>
    </c:plotArea>
    <c:legend>
      <c:legendPos val="r"/>
      <c:layout>
        <c:manualLayout>
          <c:xMode val="edge"/>
          <c:yMode val="edge"/>
          <c:x val="0.4091508794863678"/>
          <c:y val="0.95115105035662384"/>
          <c:w val="0.1790852797096858"/>
          <c:h val="3.785967274536780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a:pPr>
            <a:r>
              <a:rPr lang="de-DE" sz="900"/>
              <a:t>Geringfügig entlohnte Beschäftigte am Wohnort</a:t>
            </a:r>
            <a:r>
              <a:rPr lang="de-DE" sz="900" baseline="0"/>
              <a:t> nach Staatsangehörigkeit</a:t>
            </a:r>
            <a:r>
              <a:rPr lang="de-DE" sz="900"/>
              <a:t>, Zeitreihe 20013</a:t>
            </a:r>
            <a:r>
              <a:rPr lang="de-DE" sz="900" baseline="0"/>
              <a:t> </a:t>
            </a:r>
            <a:r>
              <a:rPr lang="de-DE" sz="900"/>
              <a:t>bis 2019, Land Hessen</a:t>
            </a:r>
          </a:p>
        </c:rich>
      </c:tx>
      <c:layout>
        <c:manualLayout>
          <c:xMode val="edge"/>
          <c:yMode val="edge"/>
          <c:x val="0.21348453064988498"/>
          <c:y val="2.9229948584706806E-2"/>
        </c:manualLayout>
      </c:layout>
      <c:overlay val="0"/>
      <c:spPr>
        <a:noFill/>
        <a:ln w="25400">
          <a:noFill/>
        </a:ln>
      </c:spPr>
    </c:title>
    <c:autoTitleDeleted val="0"/>
    <c:plotArea>
      <c:layout>
        <c:manualLayout>
          <c:layoutTarget val="inner"/>
          <c:xMode val="edge"/>
          <c:yMode val="edge"/>
          <c:x val="9.1609444773160617E-2"/>
          <c:y val="9.761215894524812E-2"/>
          <c:w val="0.87828403802465871"/>
          <c:h val="0.76876172077003391"/>
        </c:manualLayout>
      </c:layout>
      <c:barChart>
        <c:barDir val="col"/>
        <c:grouping val="clustered"/>
        <c:varyColors val="0"/>
        <c:ser>
          <c:idx val="0"/>
          <c:order val="0"/>
          <c:tx>
            <c:strRef>
              <c:f>'1.5.1'!$W$3</c:f>
              <c:strCache>
                <c:ptCount val="1"/>
                <c:pt idx="0">
                  <c:v>Deutsche</c:v>
                </c:pt>
              </c:strCache>
            </c:strRef>
          </c:tx>
          <c:spPr>
            <a:solidFill>
              <a:srgbClr val="009999"/>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'1.5.1'!$V$4:$V$31</c:f>
              <c:numCache>
                <c:formatCode>[$-407]mmm/\ yy;@</c:formatCode>
                <c:ptCount val="28"/>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numCache>
            </c:numRef>
          </c:cat>
          <c:val>
            <c:numRef>
              <c:f>'1.5.1'!$W$4:$W$31</c:f>
              <c:numCache>
                <c:formatCode>* #,##0;* \-_ #,##0;\-</c:formatCode>
                <c:ptCount val="28"/>
                <c:pt idx="0">
                  <c:v>317281</c:v>
                </c:pt>
                <c:pt idx="1">
                  <c:v>324418</c:v>
                </c:pt>
                <c:pt idx="2">
                  <c:v>319964</c:v>
                </c:pt>
                <c:pt idx="3">
                  <c:v>323528</c:v>
                </c:pt>
                <c:pt idx="4">
                  <c:v>318126</c:v>
                </c:pt>
                <c:pt idx="5">
                  <c:v>325644</c:v>
                </c:pt>
                <c:pt idx="6">
                  <c:v>320008</c:v>
                </c:pt>
                <c:pt idx="7">
                  <c:v>320974</c:v>
                </c:pt>
                <c:pt idx="8">
                  <c:v>309782</c:v>
                </c:pt>
                <c:pt idx="9">
                  <c:v>315690</c:v>
                </c:pt>
                <c:pt idx="10">
                  <c:v>310586</c:v>
                </c:pt>
                <c:pt idx="11">
                  <c:v>312886</c:v>
                </c:pt>
                <c:pt idx="12">
                  <c:v>307831</c:v>
                </c:pt>
                <c:pt idx="13">
                  <c:v>314416</c:v>
                </c:pt>
                <c:pt idx="14">
                  <c:v>308545</c:v>
                </c:pt>
                <c:pt idx="15">
                  <c:v>309894</c:v>
                </c:pt>
                <c:pt idx="16">
                  <c:v>303421</c:v>
                </c:pt>
                <c:pt idx="17">
                  <c:v>309764</c:v>
                </c:pt>
                <c:pt idx="18">
                  <c:v>303897</c:v>
                </c:pt>
                <c:pt idx="19">
                  <c:v>304909</c:v>
                </c:pt>
                <c:pt idx="20">
                  <c:v>298744</c:v>
                </c:pt>
                <c:pt idx="21">
                  <c:v>304822</c:v>
                </c:pt>
                <c:pt idx="22">
                  <c:v>297237</c:v>
                </c:pt>
                <c:pt idx="23">
                  <c:v>298917</c:v>
                </c:pt>
                <c:pt idx="24" formatCode="* #,##0;* \-#,##0;\-">
                  <c:v>293758</c:v>
                </c:pt>
                <c:pt idx="25" formatCode="* #,##0;* \-#,##0;\-">
                  <c:v>299288</c:v>
                </c:pt>
                <c:pt idx="26" formatCode="* #,##0;* \-#,##0;\-">
                  <c:v>291146</c:v>
                </c:pt>
                <c:pt idx="27" formatCode="* #,##0;* \-#,##0;\-">
                  <c:v>293384</c:v>
                </c:pt>
              </c:numCache>
            </c:numRef>
          </c:val>
          <c:extLst>
            <c:ext xmlns:c16="http://schemas.microsoft.com/office/drawing/2014/chart" uri="{C3380CC4-5D6E-409C-BE32-E72D297353CC}">
              <c16:uniqueId val="{00000000-1D4B-43FF-BBA1-D09AC1851754}"/>
            </c:ext>
          </c:extLst>
        </c:ser>
        <c:ser>
          <c:idx val="1"/>
          <c:order val="1"/>
          <c:tx>
            <c:strRef>
              <c:f>'1.5.1'!$X$3</c:f>
              <c:strCache>
                <c:ptCount val="1"/>
                <c:pt idx="0">
                  <c:v>Ausländer</c:v>
                </c:pt>
              </c:strCache>
            </c:strRef>
          </c:tx>
          <c:spPr>
            <a:solidFill>
              <a:schemeClr val="bg1">
                <a:lumMod val="75000"/>
              </a:scheme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'1.5.1'!$V$4:$V$31</c:f>
              <c:numCache>
                <c:formatCode>[$-407]mmm/\ yy;@</c:formatCode>
                <c:ptCount val="28"/>
                <c:pt idx="0">
                  <c:v>41364</c:v>
                </c:pt>
                <c:pt idx="1">
                  <c:v>41455</c:v>
                </c:pt>
                <c:pt idx="2">
                  <c:v>41547</c:v>
                </c:pt>
                <c:pt idx="3">
                  <c:v>41639</c:v>
                </c:pt>
                <c:pt idx="4">
                  <c:v>41729</c:v>
                </c:pt>
                <c:pt idx="5">
                  <c:v>41820</c:v>
                </c:pt>
                <c:pt idx="6">
                  <c:v>41912</c:v>
                </c:pt>
                <c:pt idx="7">
                  <c:v>42004</c:v>
                </c:pt>
                <c:pt idx="8">
                  <c:v>42094</c:v>
                </c:pt>
                <c:pt idx="9">
                  <c:v>42185</c:v>
                </c:pt>
                <c:pt idx="10">
                  <c:v>42277</c:v>
                </c:pt>
                <c:pt idx="11">
                  <c:v>42369</c:v>
                </c:pt>
                <c:pt idx="12">
                  <c:v>42460</c:v>
                </c:pt>
                <c:pt idx="13">
                  <c:v>42551</c:v>
                </c:pt>
                <c:pt idx="14">
                  <c:v>42643</c:v>
                </c:pt>
                <c:pt idx="15">
                  <c:v>42735</c:v>
                </c:pt>
                <c:pt idx="16">
                  <c:v>42825</c:v>
                </c:pt>
                <c:pt idx="17">
                  <c:v>42916</c:v>
                </c:pt>
                <c:pt idx="18">
                  <c:v>43008</c:v>
                </c:pt>
                <c:pt idx="19">
                  <c:v>43100</c:v>
                </c:pt>
                <c:pt idx="20">
                  <c:v>43190</c:v>
                </c:pt>
                <c:pt idx="21">
                  <c:v>43281</c:v>
                </c:pt>
                <c:pt idx="22">
                  <c:v>43373</c:v>
                </c:pt>
                <c:pt idx="23">
                  <c:v>43465</c:v>
                </c:pt>
                <c:pt idx="24">
                  <c:v>43555</c:v>
                </c:pt>
                <c:pt idx="25">
                  <c:v>43646</c:v>
                </c:pt>
                <c:pt idx="26">
                  <c:v>43738</c:v>
                </c:pt>
                <c:pt idx="27">
                  <c:v>43830</c:v>
                </c:pt>
              </c:numCache>
            </c:numRef>
          </c:cat>
          <c:val>
            <c:numRef>
              <c:f>'1.5.1'!$X$4:$X$31</c:f>
              <c:numCache>
                <c:formatCode>* #,##0;* \-_ #,##0;\-</c:formatCode>
                <c:ptCount val="28"/>
                <c:pt idx="0">
                  <c:v>51522</c:v>
                </c:pt>
                <c:pt idx="1">
                  <c:v>52562</c:v>
                </c:pt>
                <c:pt idx="2">
                  <c:v>52692</c:v>
                </c:pt>
                <c:pt idx="3">
                  <c:v>53947</c:v>
                </c:pt>
                <c:pt idx="4">
                  <c:v>54374</c:v>
                </c:pt>
                <c:pt idx="5">
                  <c:v>55996</c:v>
                </c:pt>
                <c:pt idx="6">
                  <c:v>55477</c:v>
                </c:pt>
                <c:pt idx="7">
                  <c:v>56402</c:v>
                </c:pt>
                <c:pt idx="8">
                  <c:v>55726</c:v>
                </c:pt>
                <c:pt idx="9">
                  <c:v>56464</c:v>
                </c:pt>
                <c:pt idx="10">
                  <c:v>55886</c:v>
                </c:pt>
                <c:pt idx="11">
                  <c:v>56551</c:v>
                </c:pt>
                <c:pt idx="12">
                  <c:v>56365</c:v>
                </c:pt>
                <c:pt idx="13">
                  <c:v>57157</c:v>
                </c:pt>
                <c:pt idx="14">
                  <c:v>55704</c:v>
                </c:pt>
                <c:pt idx="15">
                  <c:v>56518</c:v>
                </c:pt>
                <c:pt idx="16">
                  <c:v>57057</c:v>
                </c:pt>
                <c:pt idx="17">
                  <c:v>57741</c:v>
                </c:pt>
                <c:pt idx="18">
                  <c:v>57673</c:v>
                </c:pt>
                <c:pt idx="19">
                  <c:v>57949</c:v>
                </c:pt>
                <c:pt idx="20">
                  <c:v>57915</c:v>
                </c:pt>
                <c:pt idx="21">
                  <c:v>58970</c:v>
                </c:pt>
                <c:pt idx="22">
                  <c:v>57701</c:v>
                </c:pt>
                <c:pt idx="23">
                  <c:v>58360</c:v>
                </c:pt>
                <c:pt idx="24" formatCode="* #,##0;* \-#,##0;\-">
                  <c:v>58158</c:v>
                </c:pt>
                <c:pt idx="25" formatCode="* #,##0;* \-#,##0;\-">
                  <c:v>58477</c:v>
                </c:pt>
                <c:pt idx="26" formatCode="* #,##0;* \-#,##0;\-">
                  <c:v>57437</c:v>
                </c:pt>
                <c:pt idx="27" formatCode="* #,##0;* \-#,##0;\-">
                  <c:v>58100</c:v>
                </c:pt>
              </c:numCache>
            </c:numRef>
          </c:val>
          <c:extLst>
            <c:ext xmlns:c16="http://schemas.microsoft.com/office/drawing/2014/chart" uri="{C3380CC4-5D6E-409C-BE32-E72D297353CC}">
              <c16:uniqueId val="{00000001-1D4B-43FF-BBA1-D09AC1851754}"/>
            </c:ext>
          </c:extLst>
        </c:ser>
        <c:dLbls>
          <c:showLegendKey val="0"/>
          <c:showVal val="0"/>
          <c:showCatName val="0"/>
          <c:showSerName val="0"/>
          <c:showPercent val="0"/>
          <c:showBubbleSize val="0"/>
        </c:dLbls>
        <c:gapWidth val="0"/>
        <c:axId val="396678328"/>
        <c:axId val="396681072"/>
      </c:barChart>
      <c:dateAx>
        <c:axId val="396678328"/>
        <c:scaling>
          <c:orientation val="minMax"/>
        </c:scaling>
        <c:delete val="0"/>
        <c:axPos val="b"/>
        <c:numFmt formatCode="[$-407]mmm/\ yy;@" sourceLinked="0"/>
        <c:majorTickMark val="none"/>
        <c:minorTickMark val="none"/>
        <c:tickLblPos val="nextTo"/>
        <c:txPr>
          <a:bodyPr rot="-5400000" vert="horz"/>
          <a:lstStyle/>
          <a:p>
            <a:pPr>
              <a:defRPr sz="700"/>
            </a:pPr>
            <a:endParaRPr lang="de-DE"/>
          </a:p>
        </c:txPr>
        <c:crossAx val="396681072"/>
        <c:crosses val="autoZero"/>
        <c:auto val="1"/>
        <c:lblOffset val="100"/>
        <c:baseTimeUnit val="months"/>
        <c:majorUnit val="3"/>
        <c:majorTimeUnit val="months"/>
      </c:dateAx>
      <c:valAx>
        <c:axId val="396681072"/>
        <c:scaling>
          <c:orientation val="minMax"/>
        </c:scaling>
        <c:delete val="0"/>
        <c:axPos val="l"/>
        <c:majorGridlines>
          <c:spPr>
            <a:ln>
              <a:prstDash val="sysDot"/>
            </a:ln>
          </c:spPr>
        </c:majorGridlines>
        <c:numFmt formatCode="#,##0" sourceLinked="0"/>
        <c:majorTickMark val="none"/>
        <c:minorTickMark val="none"/>
        <c:tickLblPos val="nextTo"/>
        <c:crossAx val="396678328"/>
        <c:crosses val="autoZero"/>
        <c:crossBetween val="between"/>
      </c:valAx>
    </c:plotArea>
    <c:legend>
      <c:legendPos val="r"/>
      <c:layout>
        <c:manualLayout>
          <c:xMode val="edge"/>
          <c:yMode val="edge"/>
          <c:x val="0.4091508794863678"/>
          <c:y val="0.95115105035662384"/>
          <c:w val="0.1790852797096858"/>
          <c:h val="3.785967274536780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a:pPr>
            <a:r>
              <a:rPr lang="de-DE" sz="900"/>
              <a:t>Geringfügig entlohnte Beschäftigte am Wohnort</a:t>
            </a:r>
            <a:r>
              <a:rPr lang="de-DE" sz="900" baseline="0"/>
              <a:t> nach Staatsangehörigkeit</a:t>
            </a:r>
            <a:r>
              <a:rPr lang="de-DE" sz="900"/>
              <a:t>, Zeitreihe 2008 bis 2012, Wetteraukreis</a:t>
            </a:r>
          </a:p>
        </c:rich>
      </c:tx>
      <c:layout>
        <c:manualLayout>
          <c:xMode val="edge"/>
          <c:yMode val="edge"/>
          <c:x val="0.18002249718785163"/>
          <c:y val="2.9229868571261319E-2"/>
        </c:manualLayout>
      </c:layout>
      <c:overlay val="0"/>
      <c:spPr>
        <a:noFill/>
        <a:ln w="25400">
          <a:noFill/>
        </a:ln>
      </c:spPr>
    </c:title>
    <c:autoTitleDeleted val="0"/>
    <c:plotArea>
      <c:layout>
        <c:manualLayout>
          <c:layoutTarget val="inner"/>
          <c:xMode val="edge"/>
          <c:yMode val="edge"/>
          <c:x val="9.1609424308342777E-2"/>
          <c:y val="9.3182487876747697E-2"/>
          <c:w val="0.87828403802465871"/>
          <c:h val="0.76876172077003391"/>
        </c:manualLayout>
      </c:layout>
      <c:barChart>
        <c:barDir val="col"/>
        <c:grouping val="clustered"/>
        <c:varyColors val="0"/>
        <c:ser>
          <c:idx val="0"/>
          <c:order val="0"/>
          <c:tx>
            <c:strRef>
              <c:f>'1.5.1'!$B$45</c:f>
              <c:strCache>
                <c:ptCount val="1"/>
                <c:pt idx="0">
                  <c:v>Deutsche</c:v>
                </c:pt>
              </c:strCache>
            </c:strRef>
          </c:tx>
          <c:spPr>
            <a:solidFill>
              <a:srgbClr val="009999"/>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'1.5.1'!$A$46:$A$65</c:f>
              <c:numCache>
                <c:formatCode>[$-407]mmm/\ yy;@</c:formatCode>
                <c:ptCount val="20"/>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numCache>
            </c:numRef>
          </c:cat>
          <c:val>
            <c:numRef>
              <c:f>'1.5.1'!$B$46:$B$65</c:f>
              <c:numCache>
                <c:formatCode>* #,##0;* \-_ #,##0;\-</c:formatCode>
                <c:ptCount val="20"/>
                <c:pt idx="0">
                  <c:v>16477</c:v>
                </c:pt>
                <c:pt idx="1">
                  <c:v>16752</c:v>
                </c:pt>
                <c:pt idx="2">
                  <c:v>16642</c:v>
                </c:pt>
                <c:pt idx="3">
                  <c:v>16836</c:v>
                </c:pt>
                <c:pt idx="4">
                  <c:v>16642</c:v>
                </c:pt>
                <c:pt idx="5">
                  <c:v>16884</c:v>
                </c:pt>
                <c:pt idx="6">
                  <c:v>16649</c:v>
                </c:pt>
                <c:pt idx="7">
                  <c:v>16738</c:v>
                </c:pt>
                <c:pt idx="8">
                  <c:v>16301</c:v>
                </c:pt>
                <c:pt idx="9">
                  <c:v>16703</c:v>
                </c:pt>
                <c:pt idx="10">
                  <c:v>16516</c:v>
                </c:pt>
                <c:pt idx="11">
                  <c:v>16574</c:v>
                </c:pt>
                <c:pt idx="12">
                  <c:v>16178</c:v>
                </c:pt>
                <c:pt idx="13">
                  <c:v>16592</c:v>
                </c:pt>
                <c:pt idx="14">
                  <c:v>16231</c:v>
                </c:pt>
                <c:pt idx="15">
                  <c:v>16387</c:v>
                </c:pt>
                <c:pt idx="16">
                  <c:v>16236</c:v>
                </c:pt>
                <c:pt idx="17">
                  <c:v>16589</c:v>
                </c:pt>
                <c:pt idx="18">
                  <c:v>16402</c:v>
                </c:pt>
                <c:pt idx="19">
                  <c:v>16442</c:v>
                </c:pt>
              </c:numCache>
            </c:numRef>
          </c:val>
          <c:extLst>
            <c:ext xmlns:c16="http://schemas.microsoft.com/office/drawing/2014/chart" uri="{C3380CC4-5D6E-409C-BE32-E72D297353CC}">
              <c16:uniqueId val="{00000000-3BD2-40D6-8899-954749990525}"/>
            </c:ext>
          </c:extLst>
        </c:ser>
        <c:ser>
          <c:idx val="1"/>
          <c:order val="1"/>
          <c:tx>
            <c:strRef>
              <c:f>'1.5.1'!$C$45</c:f>
              <c:strCache>
                <c:ptCount val="1"/>
                <c:pt idx="0">
                  <c:v>Ausländer</c:v>
                </c:pt>
              </c:strCache>
            </c:strRef>
          </c:tx>
          <c:spPr>
            <a:solidFill>
              <a:sysClr val="window" lastClr="FFFFFF">
                <a:lumMod val="75000"/>
              </a:sysClr>
            </a:solidFill>
          </c:spPr>
          <c:invertIfNegative val="0"/>
          <c:dLbls>
            <c:spPr>
              <a:noFill/>
              <a:ln>
                <a:noFill/>
              </a:ln>
              <a:effectLst/>
            </c:spPr>
            <c:txPr>
              <a:bodyPr rot="-5400000" vert="horz" wrap="square" lIns="38100" tIns="19050" rIns="38100" bIns="19050" anchor="ctr">
                <a:spAutoFit/>
              </a:bodyPr>
              <a:lstStyle/>
              <a:p>
                <a:pPr>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'1.5.1'!$A$46:$A$65</c:f>
              <c:numCache>
                <c:formatCode>[$-407]mmm/\ yy;@</c:formatCode>
                <c:ptCount val="20"/>
                <c:pt idx="0">
                  <c:v>39538</c:v>
                </c:pt>
                <c:pt idx="1">
                  <c:v>39629</c:v>
                </c:pt>
                <c:pt idx="2">
                  <c:v>39721</c:v>
                </c:pt>
                <c:pt idx="3">
                  <c:v>39813</c:v>
                </c:pt>
                <c:pt idx="4">
                  <c:v>39903</c:v>
                </c:pt>
                <c:pt idx="5">
                  <c:v>39994</c:v>
                </c:pt>
                <c:pt idx="6">
                  <c:v>40086</c:v>
                </c:pt>
                <c:pt idx="7">
                  <c:v>40178</c:v>
                </c:pt>
                <c:pt idx="8">
                  <c:v>40268</c:v>
                </c:pt>
                <c:pt idx="9">
                  <c:v>40359</c:v>
                </c:pt>
                <c:pt idx="10">
                  <c:v>40451</c:v>
                </c:pt>
                <c:pt idx="11">
                  <c:v>40543</c:v>
                </c:pt>
                <c:pt idx="12">
                  <c:v>40633</c:v>
                </c:pt>
                <c:pt idx="13">
                  <c:v>40724</c:v>
                </c:pt>
                <c:pt idx="14">
                  <c:v>40816</c:v>
                </c:pt>
                <c:pt idx="15">
                  <c:v>40908</c:v>
                </c:pt>
                <c:pt idx="16">
                  <c:v>40999</c:v>
                </c:pt>
                <c:pt idx="17">
                  <c:v>41090</c:v>
                </c:pt>
                <c:pt idx="18">
                  <c:v>41182</c:v>
                </c:pt>
                <c:pt idx="19">
                  <c:v>41274</c:v>
                </c:pt>
              </c:numCache>
            </c:numRef>
          </c:cat>
          <c:val>
            <c:numRef>
              <c:f>'1.5.1'!$C$46:$C$65</c:f>
              <c:numCache>
                <c:formatCode>* #,##0;* \-_ #,##0;\-</c:formatCode>
                <c:ptCount val="20"/>
                <c:pt idx="0">
                  <c:v>1598</c:v>
                </c:pt>
                <c:pt idx="1">
                  <c:v>1611</c:v>
                </c:pt>
                <c:pt idx="2">
                  <c:v>1560</c:v>
                </c:pt>
                <c:pt idx="3">
                  <c:v>1653</c:v>
                </c:pt>
                <c:pt idx="4">
                  <c:v>1671</c:v>
                </c:pt>
                <c:pt idx="5">
                  <c:v>1669</c:v>
                </c:pt>
                <c:pt idx="6">
                  <c:v>1647</c:v>
                </c:pt>
                <c:pt idx="7">
                  <c:v>1653</c:v>
                </c:pt>
                <c:pt idx="8">
                  <c:v>1617</c:v>
                </c:pt>
                <c:pt idx="9">
                  <c:v>1684</c:v>
                </c:pt>
                <c:pt idx="10">
                  <c:v>1605</c:v>
                </c:pt>
                <c:pt idx="11">
                  <c:v>1626</c:v>
                </c:pt>
                <c:pt idx="12">
                  <c:v>1625</c:v>
                </c:pt>
                <c:pt idx="13">
                  <c:v>1669</c:v>
                </c:pt>
                <c:pt idx="14">
                  <c:v>1662</c:v>
                </c:pt>
                <c:pt idx="15">
                  <c:v>1678</c:v>
                </c:pt>
                <c:pt idx="16">
                  <c:v>1677</c:v>
                </c:pt>
                <c:pt idx="17">
                  <c:v>1769</c:v>
                </c:pt>
                <c:pt idx="18">
                  <c:v>1746</c:v>
                </c:pt>
                <c:pt idx="19">
                  <c:v>1800</c:v>
                </c:pt>
              </c:numCache>
            </c:numRef>
          </c:val>
          <c:extLst>
            <c:ext xmlns:c16="http://schemas.microsoft.com/office/drawing/2014/chart" uri="{C3380CC4-5D6E-409C-BE32-E72D297353CC}">
              <c16:uniqueId val="{00000001-3BD2-40D6-8899-954749990525}"/>
            </c:ext>
          </c:extLst>
        </c:ser>
        <c:dLbls>
          <c:showLegendKey val="0"/>
          <c:showVal val="0"/>
          <c:showCatName val="0"/>
          <c:showSerName val="0"/>
          <c:showPercent val="0"/>
          <c:showBubbleSize val="0"/>
        </c:dLbls>
        <c:gapWidth val="0"/>
        <c:axId val="396683424"/>
        <c:axId val="396681464"/>
      </c:barChart>
      <c:dateAx>
        <c:axId val="396683424"/>
        <c:scaling>
          <c:orientation val="minMax"/>
        </c:scaling>
        <c:delete val="0"/>
        <c:axPos val="b"/>
        <c:numFmt formatCode="[$-407]mmm/\ yy;@" sourceLinked="0"/>
        <c:majorTickMark val="none"/>
        <c:minorTickMark val="none"/>
        <c:tickLblPos val="nextTo"/>
        <c:txPr>
          <a:bodyPr rot="-5400000" vert="horz"/>
          <a:lstStyle/>
          <a:p>
            <a:pPr>
              <a:defRPr sz="700"/>
            </a:pPr>
            <a:endParaRPr lang="de-DE"/>
          </a:p>
        </c:txPr>
        <c:crossAx val="396681464"/>
        <c:crosses val="autoZero"/>
        <c:auto val="1"/>
        <c:lblOffset val="100"/>
        <c:baseTimeUnit val="months"/>
        <c:majorUnit val="3"/>
        <c:majorTimeUnit val="months"/>
      </c:dateAx>
      <c:valAx>
        <c:axId val="396681464"/>
        <c:scaling>
          <c:orientation val="minMax"/>
        </c:scaling>
        <c:delete val="0"/>
        <c:axPos val="l"/>
        <c:majorGridlines>
          <c:spPr>
            <a:ln>
              <a:prstDash val="sysDot"/>
            </a:ln>
          </c:spPr>
        </c:majorGridlines>
        <c:numFmt formatCode="#,##0" sourceLinked="0"/>
        <c:majorTickMark val="none"/>
        <c:minorTickMark val="none"/>
        <c:tickLblPos val="nextTo"/>
        <c:crossAx val="396683424"/>
        <c:crosses val="autoZero"/>
        <c:crossBetween val="between"/>
      </c:valAx>
    </c:plotArea>
    <c:legend>
      <c:legendPos val="r"/>
      <c:layout>
        <c:manualLayout>
          <c:xMode val="edge"/>
          <c:yMode val="edge"/>
          <c:x val="0.4091508794863678"/>
          <c:y val="0.95115105035662384"/>
          <c:w val="0.1790852797096858"/>
          <c:h val="3.7859672745367806E-2"/>
        </c:manualLayout>
      </c:layout>
      <c:overlay val="0"/>
    </c:legend>
    <c:plotVisOnly val="1"/>
    <c:dispBlanksAs val="gap"/>
    <c:showDLblsOverMax val="0"/>
  </c:chart>
  <c:txPr>
    <a:bodyPr/>
    <a:lstStyle/>
    <a:p>
      <a:pPr>
        <a:defRPr sz="800">
          <a:latin typeface="Arial" pitchFamily="34" charset="0"/>
          <a:cs typeface="Arial" pitchFamily="34" charset="0"/>
        </a:defRPr>
      </a:pPr>
      <a:endParaRPr lang="de-DE"/>
    </a:p>
  </c:txPr>
  <c:printSettings>
    <c:headerFooter/>
    <c:pageMargins b="0.78740157499999996" l="0.70000000000000062" r="0.70000000000000062" t="0.78740157499999996"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94.xml"/><Relationship Id="rId1" Type="http://schemas.openxmlformats.org/officeDocument/2006/relationships/chart" Target="../charts/chart93.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96.xml"/><Relationship Id="rId1" Type="http://schemas.openxmlformats.org/officeDocument/2006/relationships/chart" Target="../charts/chart95.xml"/></Relationships>
</file>

<file path=xl/drawings/_rels/drawing49.xml.rels><?xml version="1.0" encoding="UTF-8" standalone="yes"?>
<Relationships xmlns="http://schemas.openxmlformats.org/package/2006/relationships"><Relationship Id="rId3" Type="http://schemas.openxmlformats.org/officeDocument/2006/relationships/chart" Target="../charts/chart99.xml"/><Relationship Id="rId2" Type="http://schemas.openxmlformats.org/officeDocument/2006/relationships/chart" Target="../charts/chart98.xml"/><Relationship Id="rId1" Type="http://schemas.openxmlformats.org/officeDocument/2006/relationships/chart" Target="../charts/chart97.xml"/><Relationship Id="rId4" Type="http://schemas.openxmlformats.org/officeDocument/2006/relationships/chart" Target="../charts/chart10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101.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102.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0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104.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105.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106.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10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9527</xdr:rowOff>
    </xdr:from>
    <xdr:to>
      <xdr:col>8</xdr:col>
      <xdr:colOff>559593</xdr:colOff>
      <xdr:row>39</xdr:row>
      <xdr:rowOff>166689</xdr:rowOff>
    </xdr:to>
    <xdr:graphicFrame macro="">
      <xdr:nvGraphicFramePr>
        <xdr:cNvPr id="2" name="Diagramm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10544</xdr:colOff>
      <xdr:row>21</xdr:row>
      <xdr:rowOff>19592</xdr:rowOff>
    </xdr:from>
    <xdr:to>
      <xdr:col>20</xdr:col>
      <xdr:colOff>569458</xdr:colOff>
      <xdr:row>40</xdr:row>
      <xdr:rowOff>3399</xdr:rowOff>
    </xdr:to>
    <xdr:graphicFrame macro="">
      <xdr:nvGraphicFramePr>
        <xdr:cNvPr id="3" name="Diagramm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23811</xdr:colOff>
      <xdr:row>21</xdr:row>
      <xdr:rowOff>11907</xdr:rowOff>
    </xdr:from>
    <xdr:to>
      <xdr:col>8</xdr:col>
      <xdr:colOff>416718</xdr:colOff>
      <xdr:row>40</xdr:row>
      <xdr:rowOff>24607</xdr:rowOff>
    </xdr:to>
    <xdr:graphicFrame macro="">
      <xdr:nvGraphicFramePr>
        <xdr:cNvPr id="2" name="Diagramm 3">
          <a:extLst>
            <a:ext uri="{FF2B5EF4-FFF2-40B4-BE49-F238E27FC236}">
              <a16:creationId xmlns:a16="http://schemas.microsoft.com/office/drawing/2014/main" id="{FD38615C-5F23-4406-A3F3-3781B2F9E9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9526</xdr:colOff>
      <xdr:row>21</xdr:row>
      <xdr:rowOff>33337</xdr:rowOff>
    </xdr:from>
    <xdr:to>
      <xdr:col>19</xdr:col>
      <xdr:colOff>442914</xdr:colOff>
      <xdr:row>40</xdr:row>
      <xdr:rowOff>1</xdr:rowOff>
    </xdr:to>
    <xdr:graphicFrame macro="">
      <xdr:nvGraphicFramePr>
        <xdr:cNvPr id="3" name="Diagramm 3">
          <a:extLst>
            <a:ext uri="{FF2B5EF4-FFF2-40B4-BE49-F238E27FC236}">
              <a16:creationId xmlns:a16="http://schemas.microsoft.com/office/drawing/2014/main" id="{13CBA7D3-4A11-4F8F-99E3-0677F949C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14286</xdr:colOff>
      <xdr:row>21</xdr:row>
      <xdr:rowOff>21432</xdr:rowOff>
    </xdr:from>
    <xdr:to>
      <xdr:col>7</xdr:col>
      <xdr:colOff>464343</xdr:colOff>
      <xdr:row>40</xdr:row>
      <xdr:rowOff>34132</xdr:rowOff>
    </xdr:to>
    <xdr:graphicFrame macro="">
      <xdr:nvGraphicFramePr>
        <xdr:cNvPr id="2" name="Diagramm 3">
          <a:extLst>
            <a:ext uri="{FF2B5EF4-FFF2-40B4-BE49-F238E27FC236}">
              <a16:creationId xmlns:a16="http://schemas.microsoft.com/office/drawing/2014/main" id="{D53F878A-E332-4742-B6FD-328B6BF29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11907</xdr:colOff>
      <xdr:row>20</xdr:row>
      <xdr:rowOff>188118</xdr:rowOff>
    </xdr:from>
    <xdr:to>
      <xdr:col>20</xdr:col>
      <xdr:colOff>7144</xdr:colOff>
      <xdr:row>39</xdr:row>
      <xdr:rowOff>178593</xdr:rowOff>
    </xdr:to>
    <xdr:graphicFrame macro="">
      <xdr:nvGraphicFramePr>
        <xdr:cNvPr id="3" name="Diagramm 3">
          <a:extLst>
            <a:ext uri="{FF2B5EF4-FFF2-40B4-BE49-F238E27FC236}">
              <a16:creationId xmlns:a16="http://schemas.microsoft.com/office/drawing/2014/main" id="{C0FCE55F-DB71-4BD2-B166-695D006080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20107</xdr:colOff>
      <xdr:row>10</xdr:row>
      <xdr:rowOff>161396</xdr:rowOff>
    </xdr:from>
    <xdr:to>
      <xdr:col>6</xdr:col>
      <xdr:colOff>782107</xdr:colOff>
      <xdr:row>28</xdr:row>
      <xdr:rowOff>180446</xdr:rowOff>
    </xdr:to>
    <xdr:graphicFrame macro="">
      <xdr:nvGraphicFramePr>
        <xdr:cNvPr id="2"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22754</xdr:colOff>
      <xdr:row>11</xdr:row>
      <xdr:rowOff>51858</xdr:rowOff>
    </xdr:from>
    <xdr:to>
      <xdr:col>13</xdr:col>
      <xdr:colOff>445664</xdr:colOff>
      <xdr:row>29</xdr:row>
      <xdr:rowOff>46143</xdr:rowOff>
    </xdr:to>
    <xdr:graphicFrame macro="">
      <xdr:nvGraphicFramePr>
        <xdr:cNvPr id="3"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20107</xdr:colOff>
      <xdr:row>10</xdr:row>
      <xdr:rowOff>161396</xdr:rowOff>
    </xdr:from>
    <xdr:to>
      <xdr:col>6</xdr:col>
      <xdr:colOff>782107</xdr:colOff>
      <xdr:row>28</xdr:row>
      <xdr:rowOff>180446</xdr:rowOff>
    </xdr:to>
    <xdr:graphicFrame macro="">
      <xdr:nvGraphicFramePr>
        <xdr:cNvPr id="2"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22754</xdr:colOff>
      <xdr:row>11</xdr:row>
      <xdr:rowOff>51858</xdr:rowOff>
    </xdr:from>
    <xdr:to>
      <xdr:col>13</xdr:col>
      <xdr:colOff>445664</xdr:colOff>
      <xdr:row>29</xdr:row>
      <xdr:rowOff>46143</xdr:rowOff>
    </xdr:to>
    <xdr:graphicFrame macro="">
      <xdr:nvGraphicFramePr>
        <xdr:cNvPr id="3"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20107</xdr:colOff>
      <xdr:row>10</xdr:row>
      <xdr:rowOff>161396</xdr:rowOff>
    </xdr:from>
    <xdr:to>
      <xdr:col>6</xdr:col>
      <xdr:colOff>782107</xdr:colOff>
      <xdr:row>28</xdr:row>
      <xdr:rowOff>180446</xdr:rowOff>
    </xdr:to>
    <xdr:graphicFrame macro="">
      <xdr:nvGraphicFramePr>
        <xdr:cNvPr id="2"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22754</xdr:colOff>
      <xdr:row>11</xdr:row>
      <xdr:rowOff>51858</xdr:rowOff>
    </xdr:from>
    <xdr:to>
      <xdr:col>13</xdr:col>
      <xdr:colOff>445664</xdr:colOff>
      <xdr:row>29</xdr:row>
      <xdr:rowOff>46143</xdr:rowOff>
    </xdr:to>
    <xdr:graphicFrame macro="">
      <xdr:nvGraphicFramePr>
        <xdr:cNvPr id="3"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10583</xdr:colOff>
      <xdr:row>10</xdr:row>
      <xdr:rowOff>147108</xdr:rowOff>
    </xdr:from>
    <xdr:to>
      <xdr:col>6</xdr:col>
      <xdr:colOff>772583</xdr:colOff>
      <xdr:row>28</xdr:row>
      <xdr:rowOff>166158</xdr:rowOff>
    </xdr:to>
    <xdr:graphicFrame macro="">
      <xdr:nvGraphicFramePr>
        <xdr:cNvPr id="2"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8467</xdr:colOff>
      <xdr:row>10</xdr:row>
      <xdr:rowOff>166159</xdr:rowOff>
    </xdr:from>
    <xdr:to>
      <xdr:col>13</xdr:col>
      <xdr:colOff>431377</xdr:colOff>
      <xdr:row>28</xdr:row>
      <xdr:rowOff>160444</xdr:rowOff>
    </xdr:to>
    <xdr:graphicFrame macro="">
      <xdr:nvGraphicFramePr>
        <xdr:cNvPr id="3"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19050</xdr:colOff>
      <xdr:row>11</xdr:row>
      <xdr:rowOff>9525</xdr:rowOff>
    </xdr:from>
    <xdr:to>
      <xdr:col>6</xdr:col>
      <xdr:colOff>781050</xdr:colOff>
      <xdr:row>29</xdr:row>
      <xdr:rowOff>28575</xdr:rowOff>
    </xdr:to>
    <xdr:graphicFrame macro="">
      <xdr:nvGraphicFramePr>
        <xdr:cNvPr id="2"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19050</xdr:colOff>
      <xdr:row>11</xdr:row>
      <xdr:rowOff>28575</xdr:rowOff>
    </xdr:from>
    <xdr:to>
      <xdr:col>13</xdr:col>
      <xdr:colOff>441960</xdr:colOff>
      <xdr:row>29</xdr:row>
      <xdr:rowOff>22860</xdr:rowOff>
    </xdr:to>
    <xdr:graphicFrame macro="">
      <xdr:nvGraphicFramePr>
        <xdr:cNvPr id="4"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19050</xdr:colOff>
      <xdr:row>15</xdr:row>
      <xdr:rowOff>136523</xdr:rowOff>
    </xdr:from>
    <xdr:to>
      <xdr:col>9</xdr:col>
      <xdr:colOff>547687</xdr:colOff>
      <xdr:row>34</xdr:row>
      <xdr:rowOff>147635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21432</xdr:colOff>
      <xdr:row>15</xdr:row>
      <xdr:rowOff>124619</xdr:rowOff>
    </xdr:from>
    <xdr:to>
      <xdr:col>20</xdr:col>
      <xdr:colOff>545307</xdr:colOff>
      <xdr:row>34</xdr:row>
      <xdr:rowOff>138112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15</xdr:row>
      <xdr:rowOff>136522</xdr:rowOff>
    </xdr:from>
    <xdr:to>
      <xdr:col>9</xdr:col>
      <xdr:colOff>528637</xdr:colOff>
      <xdr:row>34</xdr:row>
      <xdr:rowOff>147634</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21432</xdr:colOff>
      <xdr:row>15</xdr:row>
      <xdr:rowOff>124619</xdr:rowOff>
    </xdr:from>
    <xdr:to>
      <xdr:col>20</xdr:col>
      <xdr:colOff>545307</xdr:colOff>
      <xdr:row>34</xdr:row>
      <xdr:rowOff>138112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19050</xdr:colOff>
      <xdr:row>15</xdr:row>
      <xdr:rowOff>136523</xdr:rowOff>
    </xdr:from>
    <xdr:to>
      <xdr:col>9</xdr:col>
      <xdr:colOff>547687</xdr:colOff>
      <xdr:row>34</xdr:row>
      <xdr:rowOff>147635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21432</xdr:colOff>
      <xdr:row>15</xdr:row>
      <xdr:rowOff>124619</xdr:rowOff>
    </xdr:from>
    <xdr:to>
      <xdr:col>20</xdr:col>
      <xdr:colOff>545307</xdr:colOff>
      <xdr:row>34</xdr:row>
      <xdr:rowOff>138112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9527</xdr:rowOff>
    </xdr:from>
    <xdr:to>
      <xdr:col>8</xdr:col>
      <xdr:colOff>559593</xdr:colOff>
      <xdr:row>39</xdr:row>
      <xdr:rowOff>166689</xdr:rowOff>
    </xdr:to>
    <xdr:graphicFrame macro="">
      <xdr:nvGraphicFramePr>
        <xdr:cNvPr id="2" name="Diagramm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10544</xdr:colOff>
      <xdr:row>21</xdr:row>
      <xdr:rowOff>19592</xdr:rowOff>
    </xdr:from>
    <xdr:to>
      <xdr:col>20</xdr:col>
      <xdr:colOff>569458</xdr:colOff>
      <xdr:row>40</xdr:row>
      <xdr:rowOff>3399</xdr:rowOff>
    </xdr:to>
    <xdr:graphicFrame macro="">
      <xdr:nvGraphicFramePr>
        <xdr:cNvPr id="3" name="Diagramm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19050</xdr:colOff>
      <xdr:row>16</xdr:row>
      <xdr:rowOff>28573</xdr:rowOff>
    </xdr:from>
    <xdr:to>
      <xdr:col>9</xdr:col>
      <xdr:colOff>547687</xdr:colOff>
      <xdr:row>35</xdr:row>
      <xdr:rowOff>33335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21432</xdr:colOff>
      <xdr:row>16</xdr:row>
      <xdr:rowOff>16669</xdr:rowOff>
    </xdr:from>
    <xdr:to>
      <xdr:col>20</xdr:col>
      <xdr:colOff>545307</xdr:colOff>
      <xdr:row>35</xdr:row>
      <xdr:rowOff>23812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19050</xdr:colOff>
      <xdr:row>16</xdr:row>
      <xdr:rowOff>28573</xdr:rowOff>
    </xdr:from>
    <xdr:to>
      <xdr:col>9</xdr:col>
      <xdr:colOff>547687</xdr:colOff>
      <xdr:row>35</xdr:row>
      <xdr:rowOff>33335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21432</xdr:colOff>
      <xdr:row>16</xdr:row>
      <xdr:rowOff>16669</xdr:rowOff>
    </xdr:from>
    <xdr:to>
      <xdr:col>20</xdr:col>
      <xdr:colOff>545307</xdr:colOff>
      <xdr:row>35</xdr:row>
      <xdr:rowOff>23812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19050</xdr:colOff>
      <xdr:row>16</xdr:row>
      <xdr:rowOff>28573</xdr:rowOff>
    </xdr:from>
    <xdr:to>
      <xdr:col>9</xdr:col>
      <xdr:colOff>523875</xdr:colOff>
      <xdr:row>35</xdr:row>
      <xdr:rowOff>33335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21432</xdr:colOff>
      <xdr:row>16</xdr:row>
      <xdr:rowOff>16669</xdr:rowOff>
    </xdr:from>
    <xdr:to>
      <xdr:col>20</xdr:col>
      <xdr:colOff>545307</xdr:colOff>
      <xdr:row>35</xdr:row>
      <xdr:rowOff>23812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16</xdr:row>
      <xdr:rowOff>28573</xdr:rowOff>
    </xdr:from>
    <xdr:to>
      <xdr:col>9</xdr:col>
      <xdr:colOff>535781</xdr:colOff>
      <xdr:row>35</xdr:row>
      <xdr:rowOff>33335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21432</xdr:colOff>
      <xdr:row>16</xdr:row>
      <xdr:rowOff>16669</xdr:rowOff>
    </xdr:from>
    <xdr:to>
      <xdr:col>20</xdr:col>
      <xdr:colOff>545307</xdr:colOff>
      <xdr:row>35</xdr:row>
      <xdr:rowOff>23812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19050</xdr:colOff>
      <xdr:row>16</xdr:row>
      <xdr:rowOff>28573</xdr:rowOff>
    </xdr:from>
    <xdr:to>
      <xdr:col>9</xdr:col>
      <xdr:colOff>535781</xdr:colOff>
      <xdr:row>35</xdr:row>
      <xdr:rowOff>33335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21432</xdr:colOff>
      <xdr:row>16</xdr:row>
      <xdr:rowOff>16669</xdr:rowOff>
    </xdr:from>
    <xdr:to>
      <xdr:col>20</xdr:col>
      <xdr:colOff>545307</xdr:colOff>
      <xdr:row>35</xdr:row>
      <xdr:rowOff>23812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19050</xdr:colOff>
      <xdr:row>16</xdr:row>
      <xdr:rowOff>28573</xdr:rowOff>
    </xdr:from>
    <xdr:to>
      <xdr:col>9</xdr:col>
      <xdr:colOff>535781</xdr:colOff>
      <xdr:row>35</xdr:row>
      <xdr:rowOff>33335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21432</xdr:colOff>
      <xdr:row>16</xdr:row>
      <xdr:rowOff>16669</xdr:rowOff>
    </xdr:from>
    <xdr:to>
      <xdr:col>20</xdr:col>
      <xdr:colOff>545307</xdr:colOff>
      <xdr:row>35</xdr:row>
      <xdr:rowOff>23812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19050</xdr:colOff>
      <xdr:row>16</xdr:row>
      <xdr:rowOff>28573</xdr:rowOff>
    </xdr:from>
    <xdr:to>
      <xdr:col>9</xdr:col>
      <xdr:colOff>535781</xdr:colOff>
      <xdr:row>35</xdr:row>
      <xdr:rowOff>33335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21432</xdr:colOff>
      <xdr:row>16</xdr:row>
      <xdr:rowOff>16669</xdr:rowOff>
    </xdr:from>
    <xdr:to>
      <xdr:col>20</xdr:col>
      <xdr:colOff>545307</xdr:colOff>
      <xdr:row>35</xdr:row>
      <xdr:rowOff>23812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7</xdr:col>
      <xdr:colOff>9526</xdr:colOff>
      <xdr:row>22</xdr:row>
      <xdr:rowOff>9525</xdr:rowOff>
    </xdr:from>
    <xdr:to>
      <xdr:col>13</xdr:col>
      <xdr:colOff>432436</xdr:colOff>
      <xdr:row>40</xdr:row>
      <xdr:rowOff>3810</xdr:rowOff>
    </xdr:to>
    <xdr:graphicFrame macro="">
      <xdr:nvGraphicFramePr>
        <xdr:cNvPr id="2"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30503</xdr:colOff>
      <xdr:row>21</xdr:row>
      <xdr:rowOff>157501</xdr:rowOff>
    </xdr:from>
    <xdr:to>
      <xdr:col>6</xdr:col>
      <xdr:colOff>453413</xdr:colOff>
      <xdr:row>39</xdr:row>
      <xdr:rowOff>151787</xdr:rowOff>
    </xdr:to>
    <xdr:graphicFrame macro="">
      <xdr:nvGraphicFramePr>
        <xdr:cNvPr id="3"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7</xdr:col>
      <xdr:colOff>9526</xdr:colOff>
      <xdr:row>22</xdr:row>
      <xdr:rowOff>9525</xdr:rowOff>
    </xdr:from>
    <xdr:to>
      <xdr:col>13</xdr:col>
      <xdr:colOff>432436</xdr:colOff>
      <xdr:row>40</xdr:row>
      <xdr:rowOff>3810</xdr:rowOff>
    </xdr:to>
    <xdr:graphicFrame macro="">
      <xdr:nvGraphicFramePr>
        <xdr:cNvPr id="2"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30503</xdr:colOff>
      <xdr:row>21</xdr:row>
      <xdr:rowOff>157501</xdr:rowOff>
    </xdr:from>
    <xdr:to>
      <xdr:col>6</xdr:col>
      <xdr:colOff>453413</xdr:colOff>
      <xdr:row>39</xdr:row>
      <xdr:rowOff>151787</xdr:rowOff>
    </xdr:to>
    <xdr:graphicFrame macro="">
      <xdr:nvGraphicFramePr>
        <xdr:cNvPr id="3"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7</xdr:col>
      <xdr:colOff>9526</xdr:colOff>
      <xdr:row>22</xdr:row>
      <xdr:rowOff>9525</xdr:rowOff>
    </xdr:from>
    <xdr:to>
      <xdr:col>13</xdr:col>
      <xdr:colOff>432436</xdr:colOff>
      <xdr:row>40</xdr:row>
      <xdr:rowOff>3810</xdr:rowOff>
    </xdr:to>
    <xdr:graphicFrame macro="">
      <xdr:nvGraphicFramePr>
        <xdr:cNvPr id="2"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30503</xdr:colOff>
      <xdr:row>21</xdr:row>
      <xdr:rowOff>157501</xdr:rowOff>
    </xdr:from>
    <xdr:to>
      <xdr:col>6</xdr:col>
      <xdr:colOff>453413</xdr:colOff>
      <xdr:row>39</xdr:row>
      <xdr:rowOff>151787</xdr:rowOff>
    </xdr:to>
    <xdr:graphicFrame macro="">
      <xdr:nvGraphicFramePr>
        <xdr:cNvPr id="3"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15308</xdr:colOff>
      <xdr:row>20</xdr:row>
      <xdr:rowOff>147298</xdr:rowOff>
    </xdr:from>
    <xdr:to>
      <xdr:col>9</xdr:col>
      <xdr:colOff>10204</xdr:colOff>
      <xdr:row>39</xdr:row>
      <xdr:rowOff>113960</xdr:rowOff>
    </xdr:to>
    <xdr:graphicFrame macro="">
      <xdr:nvGraphicFramePr>
        <xdr:cNvPr id="2" name="Diagramm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10544</xdr:colOff>
      <xdr:row>21</xdr:row>
      <xdr:rowOff>19592</xdr:rowOff>
    </xdr:from>
    <xdr:to>
      <xdr:col>20</xdr:col>
      <xdr:colOff>569458</xdr:colOff>
      <xdr:row>40</xdr:row>
      <xdr:rowOff>3399</xdr:rowOff>
    </xdr:to>
    <xdr:graphicFrame macro="">
      <xdr:nvGraphicFramePr>
        <xdr:cNvPr id="3" name="Diagramm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7</xdr:col>
      <xdr:colOff>9526</xdr:colOff>
      <xdr:row>22</xdr:row>
      <xdr:rowOff>9525</xdr:rowOff>
    </xdr:from>
    <xdr:to>
      <xdr:col>13</xdr:col>
      <xdr:colOff>432436</xdr:colOff>
      <xdr:row>40</xdr:row>
      <xdr:rowOff>3810</xdr:rowOff>
    </xdr:to>
    <xdr:graphicFrame macro="">
      <xdr:nvGraphicFramePr>
        <xdr:cNvPr id="2"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21432</xdr:colOff>
      <xdr:row>22</xdr:row>
      <xdr:rowOff>21431</xdr:rowOff>
    </xdr:from>
    <xdr:to>
      <xdr:col>6</xdr:col>
      <xdr:colOff>444342</xdr:colOff>
      <xdr:row>40</xdr:row>
      <xdr:rowOff>15716</xdr:rowOff>
    </xdr:to>
    <xdr:graphicFrame macro="">
      <xdr:nvGraphicFramePr>
        <xdr:cNvPr id="3"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7</xdr:col>
      <xdr:colOff>9526</xdr:colOff>
      <xdr:row>22</xdr:row>
      <xdr:rowOff>9525</xdr:rowOff>
    </xdr:from>
    <xdr:to>
      <xdr:col>13</xdr:col>
      <xdr:colOff>432436</xdr:colOff>
      <xdr:row>40</xdr:row>
      <xdr:rowOff>3810</xdr:rowOff>
    </xdr:to>
    <xdr:graphicFrame macro="">
      <xdr:nvGraphicFramePr>
        <xdr:cNvPr id="3"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21432</xdr:colOff>
      <xdr:row>22</xdr:row>
      <xdr:rowOff>21431</xdr:rowOff>
    </xdr:from>
    <xdr:to>
      <xdr:col>6</xdr:col>
      <xdr:colOff>444342</xdr:colOff>
      <xdr:row>40</xdr:row>
      <xdr:rowOff>15716</xdr:rowOff>
    </xdr:to>
    <xdr:graphicFrame macro="">
      <xdr:nvGraphicFramePr>
        <xdr:cNvPr id="4" name="Diagramm 6">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7</xdr:col>
      <xdr:colOff>23812</xdr:colOff>
      <xdr:row>22</xdr:row>
      <xdr:rowOff>21432</xdr:rowOff>
    </xdr:from>
    <xdr:to>
      <xdr:col>13</xdr:col>
      <xdr:colOff>442912</xdr:colOff>
      <xdr:row>40</xdr:row>
      <xdr:rowOff>18257</xdr:rowOff>
    </xdr:to>
    <xdr:graphicFrame macro="">
      <xdr:nvGraphicFramePr>
        <xdr:cNvPr id="3" name="Diagramm 6">
          <a:extLst>
            <a:ext uri="{FF2B5EF4-FFF2-40B4-BE49-F238E27FC236}">
              <a16:creationId xmlns:a16="http://schemas.microsoft.com/office/drawing/2014/main" id="{37DEE408-DC04-4C1C-9254-29D7DA6627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7144</xdr:colOff>
      <xdr:row>22</xdr:row>
      <xdr:rowOff>19050</xdr:rowOff>
    </xdr:from>
    <xdr:to>
      <xdr:col>6</xdr:col>
      <xdr:colOff>426244</xdr:colOff>
      <xdr:row>40</xdr:row>
      <xdr:rowOff>15875</xdr:rowOff>
    </xdr:to>
    <xdr:graphicFrame macro="">
      <xdr:nvGraphicFramePr>
        <xdr:cNvPr id="4" name="Diagramm 6">
          <a:extLst>
            <a:ext uri="{FF2B5EF4-FFF2-40B4-BE49-F238E27FC236}">
              <a16:creationId xmlns:a16="http://schemas.microsoft.com/office/drawing/2014/main" id="{3CEEEFC6-1409-4512-B57C-A41A25A241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7</xdr:col>
      <xdr:colOff>21431</xdr:colOff>
      <xdr:row>22</xdr:row>
      <xdr:rowOff>35720</xdr:rowOff>
    </xdr:from>
    <xdr:to>
      <xdr:col>13</xdr:col>
      <xdr:colOff>440531</xdr:colOff>
      <xdr:row>40</xdr:row>
      <xdr:rowOff>32545</xdr:rowOff>
    </xdr:to>
    <xdr:graphicFrame macro="">
      <xdr:nvGraphicFramePr>
        <xdr:cNvPr id="3" name="Diagramm 6">
          <a:extLst>
            <a:ext uri="{FF2B5EF4-FFF2-40B4-BE49-F238E27FC236}">
              <a16:creationId xmlns:a16="http://schemas.microsoft.com/office/drawing/2014/main" id="{8F971F6C-47D0-4FEA-B603-E30A1961D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21431</xdr:colOff>
      <xdr:row>22</xdr:row>
      <xdr:rowOff>35718</xdr:rowOff>
    </xdr:from>
    <xdr:to>
      <xdr:col>6</xdr:col>
      <xdr:colOff>440531</xdr:colOff>
      <xdr:row>40</xdr:row>
      <xdr:rowOff>32543</xdr:rowOff>
    </xdr:to>
    <xdr:graphicFrame macro="">
      <xdr:nvGraphicFramePr>
        <xdr:cNvPr id="4" name="Diagramm 6">
          <a:extLst>
            <a:ext uri="{FF2B5EF4-FFF2-40B4-BE49-F238E27FC236}">
              <a16:creationId xmlns:a16="http://schemas.microsoft.com/office/drawing/2014/main" id="{4A620004-0BC7-4958-B488-58A461FD8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7</xdr:col>
      <xdr:colOff>21431</xdr:colOff>
      <xdr:row>22</xdr:row>
      <xdr:rowOff>21431</xdr:rowOff>
    </xdr:from>
    <xdr:to>
      <xdr:col>13</xdr:col>
      <xdr:colOff>440531</xdr:colOff>
      <xdr:row>40</xdr:row>
      <xdr:rowOff>18256</xdr:rowOff>
    </xdr:to>
    <xdr:graphicFrame macro="">
      <xdr:nvGraphicFramePr>
        <xdr:cNvPr id="3" name="Diagramm 6">
          <a:extLst>
            <a:ext uri="{FF2B5EF4-FFF2-40B4-BE49-F238E27FC236}">
              <a16:creationId xmlns:a16="http://schemas.microsoft.com/office/drawing/2014/main" id="{B823F5BB-9AB7-439B-B055-A2F2E3E519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19051</xdr:colOff>
      <xdr:row>22</xdr:row>
      <xdr:rowOff>21430</xdr:rowOff>
    </xdr:from>
    <xdr:to>
      <xdr:col>6</xdr:col>
      <xdr:colOff>438151</xdr:colOff>
      <xdr:row>40</xdr:row>
      <xdr:rowOff>18255</xdr:rowOff>
    </xdr:to>
    <xdr:graphicFrame macro="">
      <xdr:nvGraphicFramePr>
        <xdr:cNvPr id="4" name="Diagramm 6">
          <a:extLst>
            <a:ext uri="{FF2B5EF4-FFF2-40B4-BE49-F238E27FC236}">
              <a16:creationId xmlns:a16="http://schemas.microsoft.com/office/drawing/2014/main" id="{4383C63F-AEF9-43B9-A954-801E02F00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7</xdr:col>
      <xdr:colOff>21432</xdr:colOff>
      <xdr:row>22</xdr:row>
      <xdr:rowOff>9525</xdr:rowOff>
    </xdr:from>
    <xdr:to>
      <xdr:col>13</xdr:col>
      <xdr:colOff>440532</xdr:colOff>
      <xdr:row>40</xdr:row>
      <xdr:rowOff>6350</xdr:rowOff>
    </xdr:to>
    <xdr:graphicFrame macro="">
      <xdr:nvGraphicFramePr>
        <xdr:cNvPr id="3" name="Diagramm 6">
          <a:extLst>
            <a:ext uri="{FF2B5EF4-FFF2-40B4-BE49-F238E27FC236}">
              <a16:creationId xmlns:a16="http://schemas.microsoft.com/office/drawing/2014/main" id="{71AE34BD-78AB-47ED-A8B7-9A706C0E42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21432</xdr:colOff>
      <xdr:row>22</xdr:row>
      <xdr:rowOff>19050</xdr:rowOff>
    </xdr:from>
    <xdr:to>
      <xdr:col>6</xdr:col>
      <xdr:colOff>440532</xdr:colOff>
      <xdr:row>40</xdr:row>
      <xdr:rowOff>15875</xdr:rowOff>
    </xdr:to>
    <xdr:graphicFrame macro="">
      <xdr:nvGraphicFramePr>
        <xdr:cNvPr id="4" name="Diagramm 6">
          <a:extLst>
            <a:ext uri="{FF2B5EF4-FFF2-40B4-BE49-F238E27FC236}">
              <a16:creationId xmlns:a16="http://schemas.microsoft.com/office/drawing/2014/main" id="{DCC164CF-8917-4F10-870D-42D4C836DE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7</xdr:col>
      <xdr:colOff>23133</xdr:colOff>
      <xdr:row>22</xdr:row>
      <xdr:rowOff>27214</xdr:rowOff>
    </xdr:from>
    <xdr:to>
      <xdr:col>13</xdr:col>
      <xdr:colOff>442233</xdr:colOff>
      <xdr:row>40</xdr:row>
      <xdr:rowOff>24039</xdr:rowOff>
    </xdr:to>
    <xdr:graphicFrame macro="">
      <xdr:nvGraphicFramePr>
        <xdr:cNvPr id="3" name="Diagramm 6">
          <a:extLst>
            <a:ext uri="{FF2B5EF4-FFF2-40B4-BE49-F238E27FC236}">
              <a16:creationId xmlns:a16="http://schemas.microsoft.com/office/drawing/2014/main" id="{1EDBF5BB-B3BA-4AF1-B691-555C96640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23133</xdr:colOff>
      <xdr:row>22</xdr:row>
      <xdr:rowOff>46264</xdr:rowOff>
    </xdr:from>
    <xdr:to>
      <xdr:col>6</xdr:col>
      <xdr:colOff>442233</xdr:colOff>
      <xdr:row>40</xdr:row>
      <xdr:rowOff>43089</xdr:rowOff>
    </xdr:to>
    <xdr:graphicFrame macro="">
      <xdr:nvGraphicFramePr>
        <xdr:cNvPr id="4" name="Diagramm 6">
          <a:extLst>
            <a:ext uri="{FF2B5EF4-FFF2-40B4-BE49-F238E27FC236}">
              <a16:creationId xmlns:a16="http://schemas.microsoft.com/office/drawing/2014/main" id="{4196BBF4-5CF3-4FFB-A619-822AD957F1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7</xdr:col>
      <xdr:colOff>23133</xdr:colOff>
      <xdr:row>22</xdr:row>
      <xdr:rowOff>9525</xdr:rowOff>
    </xdr:from>
    <xdr:to>
      <xdr:col>13</xdr:col>
      <xdr:colOff>14969</xdr:colOff>
      <xdr:row>40</xdr:row>
      <xdr:rowOff>0</xdr:rowOff>
    </xdr:to>
    <xdr:graphicFrame macro="">
      <xdr:nvGraphicFramePr>
        <xdr:cNvPr id="3" name="Diagramm 6">
          <a:extLst>
            <a:ext uri="{FF2B5EF4-FFF2-40B4-BE49-F238E27FC236}">
              <a16:creationId xmlns:a16="http://schemas.microsoft.com/office/drawing/2014/main" id="{B871103D-F566-4173-9A51-50CA96A44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32657</xdr:colOff>
      <xdr:row>22</xdr:row>
      <xdr:rowOff>19050</xdr:rowOff>
    </xdr:from>
    <xdr:to>
      <xdr:col>6</xdr:col>
      <xdr:colOff>451757</xdr:colOff>
      <xdr:row>40</xdr:row>
      <xdr:rowOff>15875</xdr:rowOff>
    </xdr:to>
    <xdr:graphicFrame macro="">
      <xdr:nvGraphicFramePr>
        <xdr:cNvPr id="4" name="Diagramm 6">
          <a:extLst>
            <a:ext uri="{FF2B5EF4-FFF2-40B4-BE49-F238E27FC236}">
              <a16:creationId xmlns:a16="http://schemas.microsoft.com/office/drawing/2014/main" id="{8A4F3D22-EF56-49C7-960D-6177D86FC4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21</xdr:col>
      <xdr:colOff>43143</xdr:colOff>
      <xdr:row>1</xdr:row>
      <xdr:rowOff>0</xdr:rowOff>
    </xdr:from>
    <xdr:to>
      <xdr:col>42</xdr:col>
      <xdr:colOff>767041</xdr:colOff>
      <xdr:row>23</xdr:row>
      <xdr:rowOff>0</xdr:rowOff>
    </xdr:to>
    <xdr:graphicFrame macro="">
      <xdr:nvGraphicFramePr>
        <xdr:cNvPr id="2"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26147</xdr:colOff>
      <xdr:row>1</xdr:row>
      <xdr:rowOff>0</xdr:rowOff>
    </xdr:from>
    <xdr:to>
      <xdr:col>20</xdr:col>
      <xdr:colOff>603812</xdr:colOff>
      <xdr:row>23</xdr:row>
      <xdr:rowOff>0</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21</xdr:col>
      <xdr:colOff>16995</xdr:colOff>
      <xdr:row>1</xdr:row>
      <xdr:rowOff>15317</xdr:rowOff>
    </xdr:from>
    <xdr:to>
      <xdr:col>42</xdr:col>
      <xdr:colOff>740893</xdr:colOff>
      <xdr:row>25</xdr:row>
      <xdr:rowOff>119530</xdr:rowOff>
    </xdr:to>
    <xdr:graphicFrame macro="">
      <xdr:nvGraphicFramePr>
        <xdr:cNvPr id="2"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58089</xdr:rowOff>
    </xdr:from>
    <xdr:to>
      <xdr:col>20</xdr:col>
      <xdr:colOff>570195</xdr:colOff>
      <xdr:row>25</xdr:row>
      <xdr:rowOff>119532</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21</xdr:row>
      <xdr:rowOff>9527</xdr:rowOff>
    </xdr:from>
    <xdr:to>
      <xdr:col>8</xdr:col>
      <xdr:colOff>559593</xdr:colOff>
      <xdr:row>39</xdr:row>
      <xdr:rowOff>166689</xdr:rowOff>
    </xdr:to>
    <xdr:graphicFrame macro="">
      <xdr:nvGraphicFramePr>
        <xdr:cNvPr id="2" name="Diagramm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250030</xdr:colOff>
      <xdr:row>20</xdr:row>
      <xdr:rowOff>190497</xdr:rowOff>
    </xdr:from>
    <xdr:to>
      <xdr:col>20</xdr:col>
      <xdr:colOff>547687</xdr:colOff>
      <xdr:row>39</xdr:row>
      <xdr:rowOff>166684</xdr:rowOff>
    </xdr:to>
    <xdr:graphicFrame macro="">
      <xdr:nvGraphicFramePr>
        <xdr:cNvPr id="3" name="Diagramm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21</xdr:col>
      <xdr:colOff>28201</xdr:colOff>
      <xdr:row>1</xdr:row>
      <xdr:rowOff>56030</xdr:rowOff>
    </xdr:from>
    <xdr:to>
      <xdr:col>42</xdr:col>
      <xdr:colOff>752099</xdr:colOff>
      <xdr:row>24</xdr:row>
      <xdr:rowOff>130735</xdr:rowOff>
    </xdr:to>
    <xdr:graphicFrame macro="">
      <xdr:nvGraphicFramePr>
        <xdr:cNvPr id="2"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22412</xdr:colOff>
      <xdr:row>2</xdr:row>
      <xdr:rowOff>22411</xdr:rowOff>
    </xdr:from>
    <xdr:to>
      <xdr:col>20</xdr:col>
      <xdr:colOff>578971</xdr:colOff>
      <xdr:row>25</xdr:row>
      <xdr:rowOff>130734</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21</xdr:col>
      <xdr:colOff>20731</xdr:colOff>
      <xdr:row>2</xdr:row>
      <xdr:rowOff>75081</xdr:rowOff>
    </xdr:from>
    <xdr:to>
      <xdr:col>42</xdr:col>
      <xdr:colOff>744629</xdr:colOff>
      <xdr:row>20</xdr:row>
      <xdr:rowOff>30816</xdr:rowOff>
    </xdr:to>
    <xdr:graphicFrame macro="">
      <xdr:nvGraphicFramePr>
        <xdr:cNvPr id="2"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11206</xdr:colOff>
      <xdr:row>2</xdr:row>
      <xdr:rowOff>87968</xdr:rowOff>
    </xdr:from>
    <xdr:to>
      <xdr:col>20</xdr:col>
      <xdr:colOff>611281</xdr:colOff>
      <xdr:row>20</xdr:row>
      <xdr:rowOff>62754</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21</xdr:col>
      <xdr:colOff>9527</xdr:colOff>
      <xdr:row>3</xdr:row>
      <xdr:rowOff>19051</xdr:rowOff>
    </xdr:from>
    <xdr:to>
      <xdr:col>42</xdr:col>
      <xdr:colOff>733425</xdr:colOff>
      <xdr:row>20</xdr:row>
      <xdr:rowOff>142875</xdr:rowOff>
    </xdr:to>
    <xdr:graphicFrame macro="">
      <xdr:nvGraphicFramePr>
        <xdr:cNvPr id="4"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22412</xdr:colOff>
      <xdr:row>3</xdr:row>
      <xdr:rowOff>20732</xdr:rowOff>
    </xdr:from>
    <xdr:to>
      <xdr:col>21</xdr:col>
      <xdr:colOff>6164</xdr:colOff>
      <xdr:row>20</xdr:row>
      <xdr:rowOff>163607</xdr:rowOff>
    </xdr:to>
    <xdr:graphicFrame macro="">
      <xdr:nvGraphicFramePr>
        <xdr:cNvPr id="5"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9525</xdr:colOff>
      <xdr:row>3</xdr:row>
      <xdr:rowOff>28575</xdr:rowOff>
    </xdr:from>
    <xdr:to>
      <xdr:col>20</xdr:col>
      <xdr:colOff>571500</xdr:colOff>
      <xdr:row>21</xdr:row>
      <xdr:rowOff>28574</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19052</xdr:colOff>
      <xdr:row>3</xdr:row>
      <xdr:rowOff>9525</xdr:rowOff>
    </xdr:from>
    <xdr:to>
      <xdr:col>41</xdr:col>
      <xdr:colOff>409575</xdr:colOff>
      <xdr:row>21</xdr:row>
      <xdr:rowOff>0</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19049</xdr:colOff>
      <xdr:row>3</xdr:row>
      <xdr:rowOff>19050</xdr:rowOff>
    </xdr:from>
    <xdr:to>
      <xdr:col>20</xdr:col>
      <xdr:colOff>638175</xdr:colOff>
      <xdr:row>21</xdr:row>
      <xdr:rowOff>9525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19051</xdr:colOff>
      <xdr:row>3</xdr:row>
      <xdr:rowOff>28575</xdr:rowOff>
    </xdr:from>
    <xdr:to>
      <xdr:col>42</xdr:col>
      <xdr:colOff>0</xdr:colOff>
      <xdr:row>21</xdr:row>
      <xdr:rowOff>19050</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28575</xdr:colOff>
      <xdr:row>3</xdr:row>
      <xdr:rowOff>19050</xdr:rowOff>
    </xdr:from>
    <xdr:to>
      <xdr:col>20</xdr:col>
      <xdr:colOff>742950</xdr:colOff>
      <xdr:row>20</xdr:row>
      <xdr:rowOff>123825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19050</xdr:colOff>
      <xdr:row>3</xdr:row>
      <xdr:rowOff>19049</xdr:rowOff>
    </xdr:from>
    <xdr:to>
      <xdr:col>41</xdr:col>
      <xdr:colOff>409574</xdr:colOff>
      <xdr:row>21</xdr:row>
      <xdr:rowOff>28574</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19050</xdr:colOff>
      <xdr:row>3</xdr:row>
      <xdr:rowOff>28576</xdr:rowOff>
    </xdr:from>
    <xdr:to>
      <xdr:col>20</xdr:col>
      <xdr:colOff>742950</xdr:colOff>
      <xdr:row>21</xdr:row>
      <xdr:rowOff>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28576</xdr:colOff>
      <xdr:row>3</xdr:row>
      <xdr:rowOff>19050</xdr:rowOff>
    </xdr:from>
    <xdr:to>
      <xdr:col>42</xdr:col>
      <xdr:colOff>19050</xdr:colOff>
      <xdr:row>21</xdr:row>
      <xdr:rowOff>19050</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19051</xdr:colOff>
      <xdr:row>3</xdr:row>
      <xdr:rowOff>19051</xdr:rowOff>
    </xdr:from>
    <xdr:to>
      <xdr:col>20</xdr:col>
      <xdr:colOff>666751</xdr:colOff>
      <xdr:row>21</xdr:row>
      <xdr:rowOff>0</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19050</xdr:colOff>
      <xdr:row>3</xdr:row>
      <xdr:rowOff>19050</xdr:rowOff>
    </xdr:from>
    <xdr:to>
      <xdr:col>42</xdr:col>
      <xdr:colOff>9524</xdr:colOff>
      <xdr:row>20</xdr:row>
      <xdr:rowOff>152400</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20107</xdr:colOff>
      <xdr:row>3</xdr:row>
      <xdr:rowOff>42333</xdr:rowOff>
    </xdr:from>
    <xdr:to>
      <xdr:col>20</xdr:col>
      <xdr:colOff>730250</xdr:colOff>
      <xdr:row>21</xdr:row>
      <xdr:rowOff>21167</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20110</xdr:colOff>
      <xdr:row>2</xdr:row>
      <xdr:rowOff>168276</xdr:rowOff>
    </xdr:from>
    <xdr:to>
      <xdr:col>42</xdr:col>
      <xdr:colOff>10583</xdr:colOff>
      <xdr:row>20</xdr:row>
      <xdr:rowOff>141817</xdr:rowOff>
    </xdr:to>
    <xdr:graphicFrame macro="">
      <xdr:nvGraphicFramePr>
        <xdr:cNvPr id="3" name="Diagramm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12700</xdr:colOff>
      <xdr:row>2</xdr:row>
      <xdr:rowOff>0</xdr:rowOff>
    </xdr:from>
    <xdr:to>
      <xdr:col>19</xdr:col>
      <xdr:colOff>276224</xdr:colOff>
      <xdr:row>37</xdr:row>
      <xdr:rowOff>172696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23531</xdr:colOff>
      <xdr:row>2</xdr:row>
      <xdr:rowOff>19424</xdr:rowOff>
    </xdr:from>
    <xdr:to>
      <xdr:col>40</xdr:col>
      <xdr:colOff>319864</xdr:colOff>
      <xdr:row>37</xdr:row>
      <xdr:rowOff>179044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18177</xdr:colOff>
      <xdr:row>43</xdr:row>
      <xdr:rowOff>24155</xdr:rowOff>
    </xdr:from>
    <xdr:to>
      <xdr:col>19</xdr:col>
      <xdr:colOff>81676</xdr:colOff>
      <xdr:row>70</xdr:row>
      <xdr:rowOff>2990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30256</xdr:colOff>
      <xdr:row>43</xdr:row>
      <xdr:rowOff>23906</xdr:rowOff>
    </xdr:from>
    <xdr:to>
      <xdr:col>40</xdr:col>
      <xdr:colOff>326589</xdr:colOff>
      <xdr:row>70</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9527</xdr:rowOff>
    </xdr:from>
    <xdr:to>
      <xdr:col>8</xdr:col>
      <xdr:colOff>559593</xdr:colOff>
      <xdr:row>39</xdr:row>
      <xdr:rowOff>166689</xdr:rowOff>
    </xdr:to>
    <xdr:graphicFrame macro="">
      <xdr:nvGraphicFramePr>
        <xdr:cNvPr id="2" name="Diagramm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250031</xdr:colOff>
      <xdr:row>20</xdr:row>
      <xdr:rowOff>190498</xdr:rowOff>
    </xdr:from>
    <xdr:to>
      <xdr:col>20</xdr:col>
      <xdr:colOff>547688</xdr:colOff>
      <xdr:row>39</xdr:row>
      <xdr:rowOff>166685</xdr:rowOff>
    </xdr:to>
    <xdr:graphicFrame macro="">
      <xdr:nvGraphicFramePr>
        <xdr:cNvPr id="6" name="Diagramm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9</xdr:col>
      <xdr:colOff>23812</xdr:colOff>
      <xdr:row>0</xdr:row>
      <xdr:rowOff>341313</xdr:rowOff>
    </xdr:from>
    <xdr:to>
      <xdr:col>20</xdr:col>
      <xdr:colOff>682626</xdr:colOff>
      <xdr:row>30</xdr:row>
      <xdr:rowOff>3968</xdr:rowOff>
    </xdr:to>
    <xdr:graphicFrame macro="">
      <xdr:nvGraphicFramePr>
        <xdr:cNvPr id="2" name="Diagramm 3">
          <a:extLst>
            <a:ext uri="{FF2B5EF4-FFF2-40B4-BE49-F238E27FC236}">
              <a16:creationId xmlns:a16="http://schemas.microsoft.com/office/drawing/2014/main" id="{0C7A0418-3F15-4163-AAC6-5492F62CE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9</xdr:col>
      <xdr:colOff>31749</xdr:colOff>
      <xdr:row>0</xdr:row>
      <xdr:rowOff>345281</xdr:rowOff>
    </xdr:from>
    <xdr:to>
      <xdr:col>20</xdr:col>
      <xdr:colOff>690563</xdr:colOff>
      <xdr:row>29</xdr:row>
      <xdr:rowOff>190499</xdr:rowOff>
    </xdr:to>
    <xdr:graphicFrame macro="">
      <xdr:nvGraphicFramePr>
        <xdr:cNvPr id="2" name="Diagramm 3">
          <a:extLst>
            <a:ext uri="{FF2B5EF4-FFF2-40B4-BE49-F238E27FC236}">
              <a16:creationId xmlns:a16="http://schemas.microsoft.com/office/drawing/2014/main" id="{0C7A0418-3F15-4163-AAC6-5492F62CE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9</xdr:col>
      <xdr:colOff>31749</xdr:colOff>
      <xdr:row>0</xdr:row>
      <xdr:rowOff>333375</xdr:rowOff>
    </xdr:from>
    <xdr:to>
      <xdr:col>20</xdr:col>
      <xdr:colOff>690563</xdr:colOff>
      <xdr:row>29</xdr:row>
      <xdr:rowOff>178593</xdr:rowOff>
    </xdr:to>
    <xdr:graphicFrame macro="">
      <xdr:nvGraphicFramePr>
        <xdr:cNvPr id="2" name="Diagramm 3">
          <a:extLst>
            <a:ext uri="{FF2B5EF4-FFF2-40B4-BE49-F238E27FC236}">
              <a16:creationId xmlns:a16="http://schemas.microsoft.com/office/drawing/2014/main" id="{0C7A0418-3F15-4163-AAC6-5492F62CE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9</xdr:col>
      <xdr:colOff>23814</xdr:colOff>
      <xdr:row>0</xdr:row>
      <xdr:rowOff>23813</xdr:rowOff>
    </xdr:from>
    <xdr:to>
      <xdr:col>20</xdr:col>
      <xdr:colOff>26192</xdr:colOff>
      <xdr:row>30</xdr:row>
      <xdr:rowOff>11907</xdr:rowOff>
    </xdr:to>
    <xdr:graphicFrame macro="">
      <xdr:nvGraphicFramePr>
        <xdr:cNvPr id="2" name="Diagramm 3">
          <a:extLst>
            <a:ext uri="{FF2B5EF4-FFF2-40B4-BE49-F238E27FC236}">
              <a16:creationId xmlns:a16="http://schemas.microsoft.com/office/drawing/2014/main" id="{0C7A0418-3F15-4163-AAC6-5492F62CE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9</xdr:col>
      <xdr:colOff>11909</xdr:colOff>
      <xdr:row>0</xdr:row>
      <xdr:rowOff>23812</xdr:rowOff>
    </xdr:from>
    <xdr:to>
      <xdr:col>19</xdr:col>
      <xdr:colOff>750093</xdr:colOff>
      <xdr:row>30</xdr:row>
      <xdr:rowOff>11906</xdr:rowOff>
    </xdr:to>
    <xdr:graphicFrame macro="">
      <xdr:nvGraphicFramePr>
        <xdr:cNvPr id="2" name="Diagramm 3">
          <a:extLst>
            <a:ext uri="{FF2B5EF4-FFF2-40B4-BE49-F238E27FC236}">
              <a16:creationId xmlns:a16="http://schemas.microsoft.com/office/drawing/2014/main" id="{0C7A0418-3F15-4163-AAC6-5492F62CE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29881</xdr:colOff>
      <xdr:row>16</xdr:row>
      <xdr:rowOff>4109</xdr:rowOff>
    </xdr:from>
    <xdr:to>
      <xdr:col>9</xdr:col>
      <xdr:colOff>515655</xdr:colOff>
      <xdr:row>37</xdr:row>
      <xdr:rowOff>173878</xdr:rowOff>
    </xdr:to>
    <xdr:graphicFrame macro="">
      <xdr:nvGraphicFramePr>
        <xdr:cNvPr id="2" name="Diagramm 1">
          <a:extLst>
            <a:ext uri="{FF2B5EF4-FFF2-40B4-BE49-F238E27FC236}">
              <a16:creationId xmlns:a16="http://schemas.microsoft.com/office/drawing/2014/main" id="{A3D741EB-E21E-405F-9B1B-340C582F3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17</xdr:col>
      <xdr:colOff>87312</xdr:colOff>
      <xdr:row>1</xdr:row>
      <xdr:rowOff>63499</xdr:rowOff>
    </xdr:from>
    <xdr:to>
      <xdr:col>30</xdr:col>
      <xdr:colOff>500061</xdr:colOff>
      <xdr:row>30</xdr:row>
      <xdr:rowOff>154781</xdr:rowOff>
    </xdr:to>
    <xdr:graphicFrame macro="">
      <xdr:nvGraphicFramePr>
        <xdr:cNvPr id="2" name="Diagramm 1">
          <a:extLst>
            <a:ext uri="{FF2B5EF4-FFF2-40B4-BE49-F238E27FC236}">
              <a16:creationId xmlns:a16="http://schemas.microsoft.com/office/drawing/2014/main" id="{C87ADB28-E60F-4E4F-88BF-E9C7422521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23814</xdr:colOff>
      <xdr:row>21</xdr:row>
      <xdr:rowOff>37306</xdr:rowOff>
    </xdr:from>
    <xdr:to>
      <xdr:col>7</xdr:col>
      <xdr:colOff>440531</xdr:colOff>
      <xdr:row>39</xdr:row>
      <xdr:rowOff>11906</xdr:rowOff>
    </xdr:to>
    <xdr:graphicFrame macro="">
      <xdr:nvGraphicFramePr>
        <xdr:cNvPr id="2" name="Diagramm 3">
          <a:extLst>
            <a:ext uri="{FF2B5EF4-FFF2-40B4-BE49-F238E27FC236}">
              <a16:creationId xmlns:a16="http://schemas.microsoft.com/office/drawing/2014/main" id="{F9D7AC64-0A7D-4A97-9026-BD74E84C2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297654</xdr:colOff>
      <xdr:row>21</xdr:row>
      <xdr:rowOff>11905</xdr:rowOff>
    </xdr:from>
    <xdr:to>
      <xdr:col>19</xdr:col>
      <xdr:colOff>488156</xdr:colOff>
      <xdr:row>39</xdr:row>
      <xdr:rowOff>11906</xdr:rowOff>
    </xdr:to>
    <xdr:graphicFrame macro="">
      <xdr:nvGraphicFramePr>
        <xdr:cNvPr id="6" name="Diagramm 3">
          <a:extLst>
            <a:ext uri="{FF2B5EF4-FFF2-40B4-BE49-F238E27FC236}">
              <a16:creationId xmlns:a16="http://schemas.microsoft.com/office/drawing/2014/main" id="{2747D6CB-4068-42D4-8EF1-16F91C65F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23811</xdr:colOff>
      <xdr:row>21</xdr:row>
      <xdr:rowOff>23812</xdr:rowOff>
    </xdr:from>
    <xdr:to>
      <xdr:col>7</xdr:col>
      <xdr:colOff>500062</xdr:colOff>
      <xdr:row>40</xdr:row>
      <xdr:rowOff>36512</xdr:rowOff>
    </xdr:to>
    <xdr:graphicFrame macro="">
      <xdr:nvGraphicFramePr>
        <xdr:cNvPr id="2" name="Diagramm 3">
          <a:extLst>
            <a:ext uri="{FF2B5EF4-FFF2-40B4-BE49-F238E27FC236}">
              <a16:creationId xmlns:a16="http://schemas.microsoft.com/office/drawing/2014/main" id="{11138D3E-9B05-439D-8D2C-25038A74F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285751</xdr:colOff>
      <xdr:row>21</xdr:row>
      <xdr:rowOff>21431</xdr:rowOff>
    </xdr:from>
    <xdr:to>
      <xdr:col>20</xdr:col>
      <xdr:colOff>-1</xdr:colOff>
      <xdr:row>40</xdr:row>
      <xdr:rowOff>35720</xdr:rowOff>
    </xdr:to>
    <xdr:graphicFrame macro="">
      <xdr:nvGraphicFramePr>
        <xdr:cNvPr id="4" name="Diagramm 3">
          <a:extLst>
            <a:ext uri="{FF2B5EF4-FFF2-40B4-BE49-F238E27FC236}">
              <a16:creationId xmlns:a16="http://schemas.microsoft.com/office/drawing/2014/main" id="{8722118E-61ED-44ED-9516-7BEFACA893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23811</xdr:colOff>
      <xdr:row>21</xdr:row>
      <xdr:rowOff>11907</xdr:rowOff>
    </xdr:from>
    <xdr:to>
      <xdr:col>8</xdr:col>
      <xdr:colOff>404812</xdr:colOff>
      <xdr:row>40</xdr:row>
      <xdr:rowOff>24607</xdr:rowOff>
    </xdr:to>
    <xdr:graphicFrame macro="">
      <xdr:nvGraphicFramePr>
        <xdr:cNvPr id="2" name="Diagramm 3">
          <a:extLst>
            <a:ext uri="{FF2B5EF4-FFF2-40B4-BE49-F238E27FC236}">
              <a16:creationId xmlns:a16="http://schemas.microsoft.com/office/drawing/2014/main" id="{B282EC6A-0A4A-4272-B10E-5CBA8DE2D6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13607</xdr:colOff>
      <xdr:row>21</xdr:row>
      <xdr:rowOff>46265</xdr:rowOff>
    </xdr:from>
    <xdr:to>
      <xdr:col>19</xdr:col>
      <xdr:colOff>462643</xdr:colOff>
      <xdr:row>40</xdr:row>
      <xdr:rowOff>0</xdr:rowOff>
    </xdr:to>
    <xdr:graphicFrame macro="">
      <xdr:nvGraphicFramePr>
        <xdr:cNvPr id="3" name="Diagramm 3">
          <a:extLst>
            <a:ext uri="{FF2B5EF4-FFF2-40B4-BE49-F238E27FC236}">
              <a16:creationId xmlns:a16="http://schemas.microsoft.com/office/drawing/2014/main" id="{B4990E08-FE78-41C2-9840-B937958B82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11907</xdr:colOff>
      <xdr:row>21</xdr:row>
      <xdr:rowOff>9525</xdr:rowOff>
    </xdr:from>
    <xdr:to>
      <xdr:col>8</xdr:col>
      <xdr:colOff>404813</xdr:colOff>
      <xdr:row>40</xdr:row>
      <xdr:rowOff>22225</xdr:rowOff>
    </xdr:to>
    <xdr:graphicFrame macro="">
      <xdr:nvGraphicFramePr>
        <xdr:cNvPr id="2" name="Diagramm 3">
          <a:extLst>
            <a:ext uri="{FF2B5EF4-FFF2-40B4-BE49-F238E27FC236}">
              <a16:creationId xmlns:a16="http://schemas.microsoft.com/office/drawing/2014/main" id="{29FDA1DC-C46E-43B6-B85B-318AF0874A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283370</xdr:colOff>
      <xdr:row>21</xdr:row>
      <xdr:rowOff>21432</xdr:rowOff>
    </xdr:from>
    <xdr:to>
      <xdr:col>19</xdr:col>
      <xdr:colOff>438150</xdr:colOff>
      <xdr:row>40</xdr:row>
      <xdr:rowOff>23813</xdr:rowOff>
    </xdr:to>
    <xdr:graphicFrame macro="">
      <xdr:nvGraphicFramePr>
        <xdr:cNvPr id="3" name="Diagramm 3">
          <a:extLst>
            <a:ext uri="{FF2B5EF4-FFF2-40B4-BE49-F238E27FC236}">
              <a16:creationId xmlns:a16="http://schemas.microsoft.com/office/drawing/2014/main" id="{F71983CA-1C40-4C49-B6C8-8638B46968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a\AppData\Local\Microsoft\Windows\Temporary%20Internet%20Files\Content.Outlook\LRBPH5LE\WE_SVB_Alterklassen_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ulia\AppData\Local\Microsoft\Windows\Temporary%20Internet%20Files\Content.Outlook\LRBPH5LE\WE_SVB_1.2_AO_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kte%20-%20Regionale%20Arbeitsm&#228;rkte/Vielfalt-WK/Vielfalt_2020/Vielfalt-2020_Arbeitstabellen/Vielfalt_GEB_AT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2015"/>
      <sheetName val="WE-2014"/>
      <sheetName val="WE-2013"/>
      <sheetName val="WE-2012"/>
      <sheetName val="WE-2011"/>
      <sheetName val="WE-2010"/>
      <sheetName val="WE-2009"/>
    </sheetNames>
    <sheetDataSet>
      <sheetData sheetId="0">
        <row r="2">
          <cell r="B2" t="str">
            <v>unter 25 Jahre</v>
          </cell>
        </row>
      </sheetData>
      <sheetData sheetId="1">
        <row r="2">
          <cell r="B2" t="str">
            <v>unter 25 Jahre</v>
          </cell>
        </row>
      </sheetData>
      <sheetData sheetId="2">
        <row r="2">
          <cell r="B2" t="str">
            <v>unter 25 Jahre</v>
          </cell>
          <cell r="C2" t="str">
            <v>25 bis unter 50 Jahre</v>
          </cell>
          <cell r="D2" t="str">
            <v>50 bis unter 65 Jahre</v>
          </cell>
          <cell r="E2" t="str">
            <v>65 Jahre und älter</v>
          </cell>
        </row>
        <row r="3">
          <cell r="A3" t="str">
            <v>Deutsche</v>
          </cell>
          <cell r="B3">
            <v>9499</v>
          </cell>
          <cell r="C3">
            <v>58770</v>
          </cell>
          <cell r="D3">
            <v>30270</v>
          </cell>
          <cell r="E3">
            <v>548</v>
          </cell>
        </row>
        <row r="4">
          <cell r="A4" t="str">
            <v>Ausländer</v>
          </cell>
          <cell r="B4">
            <v>777</v>
          </cell>
          <cell r="C4">
            <v>5955</v>
          </cell>
          <cell r="D4">
            <v>1650</v>
          </cell>
          <cell r="E4">
            <v>35</v>
          </cell>
        </row>
      </sheetData>
      <sheetData sheetId="3">
        <row r="2">
          <cell r="B2" t="str">
            <v>unter 25 Jahre</v>
          </cell>
          <cell r="C2" t="str">
            <v>25 bis unter 50 Jahre</v>
          </cell>
          <cell r="D2" t="str">
            <v>50 bis unter 65 Jahre</v>
          </cell>
          <cell r="E2" t="str">
            <v>65 Jahre und älter</v>
          </cell>
        </row>
        <row r="3">
          <cell r="A3" t="str">
            <v>Deutsche</v>
          </cell>
          <cell r="B3">
            <v>9666</v>
          </cell>
          <cell r="C3">
            <v>59422</v>
          </cell>
          <cell r="D3">
            <v>28683</v>
          </cell>
          <cell r="E3">
            <v>494</v>
          </cell>
        </row>
        <row r="4">
          <cell r="A4" t="str">
            <v>Ausländer</v>
          </cell>
          <cell r="B4">
            <v>788</v>
          </cell>
          <cell r="C4">
            <v>5466</v>
          </cell>
          <cell r="D4">
            <v>1495</v>
          </cell>
          <cell r="E4">
            <v>25</v>
          </cell>
        </row>
      </sheetData>
      <sheetData sheetId="4">
        <row r="2">
          <cell r="B2" t="str">
            <v>unter 25 Jahre</v>
          </cell>
          <cell r="C2" t="str">
            <v>25 bis unter 50 Jahre</v>
          </cell>
          <cell r="D2" t="str">
            <v>50 bis unter 65 Jahre</v>
          </cell>
          <cell r="E2" t="str">
            <v>65 Jahre und älter</v>
          </cell>
        </row>
        <row r="3">
          <cell r="A3" t="str">
            <v>Deutsche</v>
          </cell>
          <cell r="B3">
            <v>9577</v>
          </cell>
          <cell r="C3">
            <v>59843</v>
          </cell>
          <cell r="D3">
            <v>27074</v>
          </cell>
          <cell r="E3">
            <v>422</v>
          </cell>
        </row>
        <row r="4">
          <cell r="A4" t="str">
            <v>Ausländer</v>
          </cell>
          <cell r="B4">
            <v>778</v>
          </cell>
          <cell r="C4">
            <v>5135</v>
          </cell>
          <cell r="D4">
            <v>1383</v>
          </cell>
          <cell r="E4">
            <v>22</v>
          </cell>
        </row>
      </sheetData>
      <sheetData sheetId="5">
        <row r="2">
          <cell r="B2" t="str">
            <v>unter 25 Jahre</v>
          </cell>
          <cell r="C2" t="str">
            <v>25 bis unter 50 Jahre</v>
          </cell>
          <cell r="D2" t="str">
            <v>50 bis unter 65 Jahre</v>
          </cell>
          <cell r="E2" t="str">
            <v>65 Jahre und älter</v>
          </cell>
        </row>
        <row r="3">
          <cell r="A3" t="str">
            <v>Deutsche</v>
          </cell>
          <cell r="B3">
            <v>9726</v>
          </cell>
          <cell r="C3">
            <v>59987</v>
          </cell>
          <cell r="D3">
            <v>25442</v>
          </cell>
          <cell r="E3">
            <v>431</v>
          </cell>
        </row>
        <row r="4">
          <cell r="A4" t="str">
            <v>Ausländer</v>
          </cell>
          <cell r="B4">
            <v>751</v>
          </cell>
          <cell r="C4">
            <v>4872</v>
          </cell>
          <cell r="D4">
            <v>1270</v>
          </cell>
          <cell r="E4">
            <v>21</v>
          </cell>
        </row>
      </sheetData>
      <sheetData sheetId="6">
        <row r="2">
          <cell r="B2" t="str">
            <v>unter 25 Jahre</v>
          </cell>
          <cell r="C2" t="str">
            <v>25 bis unter 50 Jahre</v>
          </cell>
          <cell r="D2" t="str">
            <v>50 bis unter 65 Jahre</v>
          </cell>
          <cell r="E2" t="str">
            <v>65 Jahre und älter</v>
          </cell>
        </row>
        <row r="3">
          <cell r="A3" t="str">
            <v>Deutsche</v>
          </cell>
          <cell r="B3">
            <v>9879</v>
          </cell>
          <cell r="C3">
            <v>60493</v>
          </cell>
          <cell r="D3">
            <v>24196</v>
          </cell>
          <cell r="E3">
            <v>383</v>
          </cell>
        </row>
        <row r="4">
          <cell r="A4" t="str">
            <v>Ausländer</v>
          </cell>
          <cell r="B4">
            <v>717</v>
          </cell>
          <cell r="C4">
            <v>4796</v>
          </cell>
          <cell r="D4">
            <v>1178</v>
          </cell>
          <cell r="E4">
            <v>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2015"/>
    </sheetNames>
    <sheetDataSet>
      <sheetData sheetId="0">
        <row r="2">
          <cell r="B2" t="str">
            <v>Männer</v>
          </cell>
          <cell r="C2" t="str">
            <v>Frauen</v>
          </cell>
        </row>
        <row r="3">
          <cell r="A3" t="str">
            <v>Deutsche</v>
          </cell>
          <cell r="B3">
            <v>36994</v>
          </cell>
          <cell r="C3">
            <v>34736</v>
          </cell>
        </row>
        <row r="4">
          <cell r="A4" t="str">
            <v>Ausländer</v>
          </cell>
          <cell r="B4">
            <v>5052</v>
          </cell>
          <cell r="C4">
            <v>3282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B_WE"/>
      <sheetName val="GEB_HE"/>
      <sheetName val="1.1_"/>
      <sheetName val="1.2_"/>
      <sheetName val="1.3_"/>
      <sheetName val="1.4_"/>
      <sheetName val="1.5_"/>
      <sheetName val="1.5.1"/>
      <sheetName val="1.7_"/>
      <sheetName val="1.7.1"/>
      <sheetName val="1.7.2"/>
      <sheetName val="Ergebnisse"/>
      <sheetName val="Homepage"/>
      <sheetName val="Bearbeitungshinweis"/>
    </sheetNames>
    <sheetDataSet>
      <sheetData sheetId="0">
        <row r="48">
          <cell r="G48">
            <v>17560</v>
          </cell>
          <cell r="H48">
            <v>15267</v>
          </cell>
          <cell r="I48">
            <v>2229</v>
          </cell>
        </row>
        <row r="49">
          <cell r="G49">
            <v>685</v>
          </cell>
          <cell r="H49">
            <v>585</v>
          </cell>
          <cell r="I49">
            <v>98</v>
          </cell>
        </row>
        <row r="50">
          <cell r="G50">
            <v>1746</v>
          </cell>
          <cell r="H50">
            <v>1446</v>
          </cell>
          <cell r="I50">
            <v>291</v>
          </cell>
        </row>
        <row r="51">
          <cell r="G51">
            <v>1736</v>
          </cell>
          <cell r="H51">
            <v>1405</v>
          </cell>
          <cell r="I51">
            <v>325</v>
          </cell>
        </row>
        <row r="52">
          <cell r="G52">
            <v>1448</v>
          </cell>
          <cell r="H52">
            <v>1280</v>
          </cell>
          <cell r="I52">
            <v>164</v>
          </cell>
        </row>
        <row r="53">
          <cell r="G53">
            <v>1455</v>
          </cell>
          <cell r="H53">
            <v>1292</v>
          </cell>
          <cell r="I53">
            <v>160</v>
          </cell>
        </row>
        <row r="54">
          <cell r="G54">
            <v>339</v>
          </cell>
          <cell r="H54">
            <v>302</v>
          </cell>
          <cell r="I54">
            <v>37</v>
          </cell>
        </row>
        <row r="55">
          <cell r="G55">
            <v>497</v>
          </cell>
          <cell r="H55">
            <v>460</v>
          </cell>
          <cell r="I55">
            <v>37</v>
          </cell>
        </row>
        <row r="56">
          <cell r="G56">
            <v>1648</v>
          </cell>
          <cell r="H56">
            <v>1322</v>
          </cell>
          <cell r="I56">
            <v>312</v>
          </cell>
        </row>
        <row r="57">
          <cell r="G57">
            <v>523</v>
          </cell>
          <cell r="H57">
            <v>477</v>
          </cell>
          <cell r="I57">
            <v>45</v>
          </cell>
        </row>
        <row r="58">
          <cell r="G58">
            <v>217</v>
          </cell>
          <cell r="H58">
            <v>203</v>
          </cell>
          <cell r="I58">
            <v>13</v>
          </cell>
        </row>
        <row r="59">
          <cell r="G59">
            <v>218</v>
          </cell>
          <cell r="H59">
            <v>195</v>
          </cell>
          <cell r="I59">
            <v>22</v>
          </cell>
        </row>
        <row r="60">
          <cell r="G60">
            <v>1146</v>
          </cell>
          <cell r="H60">
            <v>948</v>
          </cell>
          <cell r="I60">
            <v>192</v>
          </cell>
        </row>
        <row r="61">
          <cell r="G61">
            <v>165</v>
          </cell>
          <cell r="H61">
            <v>160</v>
          </cell>
          <cell r="I61">
            <v>5</v>
          </cell>
        </row>
        <row r="62">
          <cell r="G62">
            <v>311</v>
          </cell>
          <cell r="H62">
            <v>275</v>
          </cell>
          <cell r="I62">
            <v>35</v>
          </cell>
        </row>
        <row r="63">
          <cell r="G63">
            <v>360</v>
          </cell>
          <cell r="H63">
            <v>338</v>
          </cell>
          <cell r="I63">
            <v>21</v>
          </cell>
        </row>
        <row r="64">
          <cell r="G64">
            <v>1141</v>
          </cell>
          <cell r="H64">
            <v>1014</v>
          </cell>
          <cell r="I64">
            <v>123</v>
          </cell>
        </row>
        <row r="65">
          <cell r="G65">
            <v>480</v>
          </cell>
          <cell r="H65">
            <v>439</v>
          </cell>
          <cell r="I65">
            <v>39</v>
          </cell>
        </row>
        <row r="66">
          <cell r="G66">
            <v>331</v>
          </cell>
          <cell r="H66">
            <v>297</v>
          </cell>
          <cell r="I66">
            <v>33</v>
          </cell>
        </row>
        <row r="67">
          <cell r="G67">
            <v>568</v>
          </cell>
          <cell r="H67">
            <v>524</v>
          </cell>
          <cell r="I67">
            <v>42</v>
          </cell>
        </row>
        <row r="68">
          <cell r="G68">
            <v>361</v>
          </cell>
          <cell r="H68">
            <v>333</v>
          </cell>
          <cell r="I68">
            <v>27</v>
          </cell>
        </row>
        <row r="69">
          <cell r="G69">
            <v>378</v>
          </cell>
          <cell r="H69">
            <v>340</v>
          </cell>
          <cell r="I69">
            <v>37</v>
          </cell>
        </row>
        <row r="70">
          <cell r="G70">
            <v>269</v>
          </cell>
          <cell r="H70">
            <v>262</v>
          </cell>
          <cell r="I70">
            <v>7</v>
          </cell>
        </row>
        <row r="71">
          <cell r="G71">
            <v>632</v>
          </cell>
          <cell r="H71">
            <v>543</v>
          </cell>
          <cell r="I71">
            <v>87</v>
          </cell>
        </row>
        <row r="72">
          <cell r="G72">
            <v>583</v>
          </cell>
          <cell r="H72">
            <v>552</v>
          </cell>
          <cell r="I72">
            <v>31</v>
          </cell>
        </row>
        <row r="73">
          <cell r="G73">
            <v>323</v>
          </cell>
          <cell r="H73">
            <v>275</v>
          </cell>
          <cell r="I73">
            <v>46</v>
          </cell>
        </row>
        <row r="140">
          <cell r="B140">
            <v>18294</v>
          </cell>
          <cell r="C140">
            <v>16442</v>
          </cell>
          <cell r="D140">
            <v>1800</v>
          </cell>
        </row>
        <row r="141">
          <cell r="B141">
            <v>18339</v>
          </cell>
          <cell r="C141">
            <v>16414</v>
          </cell>
          <cell r="D141">
            <v>1870</v>
          </cell>
        </row>
        <row r="142">
          <cell r="B142">
            <v>18400</v>
          </cell>
          <cell r="C142">
            <v>16315</v>
          </cell>
          <cell r="D142">
            <v>2025</v>
          </cell>
        </row>
        <row r="143">
          <cell r="B143">
            <v>18153</v>
          </cell>
          <cell r="C143">
            <v>16047</v>
          </cell>
          <cell r="D143">
            <v>2030</v>
          </cell>
        </row>
        <row r="144">
          <cell r="B144">
            <v>18152</v>
          </cell>
          <cell r="C144">
            <v>15975</v>
          </cell>
          <cell r="D144">
            <v>2084</v>
          </cell>
        </row>
        <row r="145">
          <cell r="B145">
            <v>17897</v>
          </cell>
          <cell r="C145">
            <v>15710</v>
          </cell>
          <cell r="D145">
            <v>2118</v>
          </cell>
        </row>
        <row r="146">
          <cell r="B146">
            <v>17874</v>
          </cell>
          <cell r="C146">
            <v>15604</v>
          </cell>
          <cell r="D146">
            <v>2203</v>
          </cell>
        </row>
        <row r="147">
          <cell r="B147">
            <v>17560</v>
          </cell>
          <cell r="C147">
            <v>15267</v>
          </cell>
          <cell r="D147">
            <v>2229</v>
          </cell>
        </row>
      </sheetData>
      <sheetData sheetId="1">
        <row r="5">
          <cell r="C5">
            <v>359375</v>
          </cell>
        </row>
        <row r="6">
          <cell r="C6">
            <v>299288</v>
          </cell>
        </row>
        <row r="7">
          <cell r="C7">
            <v>58477</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tistik.arbeitsagentur.de/cae/servlet/contentblob/4412/publicationFile/858/Qualitaetsbericht-Statistik-Beschaeftigung.pdf"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20"/>
  <sheetViews>
    <sheetView showGridLines="0" tabSelected="1" workbookViewId="0">
      <selection activeCell="A17" sqref="A17"/>
    </sheetView>
  </sheetViews>
  <sheetFormatPr baseColWidth="10" defaultColWidth="11.453125" defaultRowHeight="14" x14ac:dyDescent="0.3"/>
  <cols>
    <col min="1" max="1" width="7.54296875" style="60" customWidth="1"/>
    <col min="2" max="2" width="16.26953125" style="60" customWidth="1"/>
    <col min="3" max="10" width="9.1796875" style="60" customWidth="1"/>
    <col min="11" max="11" width="12.7265625" style="60" customWidth="1"/>
    <col min="12" max="13" width="9.1796875" style="60" hidden="1" customWidth="1"/>
    <col min="14" max="14" width="3" style="60" hidden="1" customWidth="1"/>
    <col min="15" max="25" width="3" style="60" customWidth="1"/>
    <col min="26" max="16384" width="11.453125" style="60"/>
  </cols>
  <sheetData>
    <row r="1" spans="1:25" x14ac:dyDescent="0.3">
      <c r="A1" s="83" t="s">
        <v>113</v>
      </c>
      <c r="B1" s="83" t="s">
        <v>115</v>
      </c>
      <c r="C1" s="83" t="s">
        <v>112</v>
      </c>
      <c r="D1" s="84"/>
      <c r="E1" s="85"/>
      <c r="F1" s="85"/>
      <c r="G1" s="85"/>
      <c r="H1" s="85"/>
      <c r="I1" s="85"/>
      <c r="J1" s="85"/>
      <c r="K1" s="85"/>
      <c r="L1" s="85"/>
      <c r="M1" s="85"/>
      <c r="N1" s="86"/>
      <c r="O1" s="242" t="s">
        <v>114</v>
      </c>
      <c r="P1" s="243"/>
      <c r="Q1" s="243"/>
      <c r="R1" s="243"/>
      <c r="S1" s="243"/>
      <c r="T1" s="243"/>
      <c r="U1" s="243"/>
      <c r="V1" s="243"/>
      <c r="W1" s="243"/>
      <c r="X1" s="243"/>
      <c r="Y1" s="243"/>
    </row>
    <row r="2" spans="1:25" ht="26.25" customHeight="1" x14ac:dyDescent="0.3">
      <c r="A2" s="61" t="s">
        <v>193</v>
      </c>
      <c r="B2" s="62" t="s">
        <v>27</v>
      </c>
      <c r="C2" s="252" t="s">
        <v>184</v>
      </c>
      <c r="D2" s="252"/>
      <c r="E2" s="252"/>
      <c r="F2" s="252"/>
      <c r="G2" s="252"/>
      <c r="H2" s="252"/>
      <c r="I2" s="252"/>
      <c r="J2" s="252"/>
      <c r="K2" s="252"/>
      <c r="L2" s="252"/>
      <c r="M2" s="252"/>
      <c r="N2" s="252"/>
      <c r="O2" s="184">
        <v>2009</v>
      </c>
      <c r="P2" s="184">
        <v>2010</v>
      </c>
      <c r="Q2" s="184">
        <v>2011</v>
      </c>
      <c r="R2" s="184">
        <v>2012</v>
      </c>
      <c r="S2" s="184">
        <v>2013</v>
      </c>
      <c r="T2" s="184">
        <v>2014</v>
      </c>
      <c r="U2" s="184">
        <v>2015</v>
      </c>
      <c r="V2" s="184">
        <v>2016</v>
      </c>
      <c r="W2" s="184">
        <v>2017</v>
      </c>
      <c r="X2" s="184">
        <v>2018</v>
      </c>
      <c r="Y2" s="184">
        <v>2019</v>
      </c>
    </row>
    <row r="3" spans="1:25" ht="15" customHeight="1" x14ac:dyDescent="0.3">
      <c r="A3" s="69" t="s">
        <v>24</v>
      </c>
      <c r="B3" s="64" t="s">
        <v>67</v>
      </c>
      <c r="C3" s="254" t="s">
        <v>117</v>
      </c>
      <c r="D3" s="254"/>
      <c r="E3" s="254"/>
      <c r="F3" s="254"/>
      <c r="G3" s="254"/>
      <c r="H3" s="254"/>
      <c r="I3" s="254"/>
      <c r="J3" s="254"/>
      <c r="K3" s="254"/>
      <c r="L3" s="254"/>
      <c r="M3" s="254"/>
      <c r="N3" s="65"/>
      <c r="O3" s="127" t="s">
        <v>42</v>
      </c>
      <c r="P3" s="127" t="s">
        <v>42</v>
      </c>
      <c r="Q3" s="127" t="s">
        <v>42</v>
      </c>
      <c r="R3" s="127" t="s">
        <v>42</v>
      </c>
      <c r="S3" s="127" t="s">
        <v>42</v>
      </c>
      <c r="T3" s="127" t="s">
        <v>42</v>
      </c>
      <c r="U3" s="127" t="s">
        <v>42</v>
      </c>
      <c r="V3" s="127" t="s">
        <v>42</v>
      </c>
      <c r="W3" s="127" t="s">
        <v>42</v>
      </c>
      <c r="X3" s="127" t="s">
        <v>42</v>
      </c>
      <c r="Y3" s="214" t="s">
        <v>42</v>
      </c>
    </row>
    <row r="4" spans="1:25" ht="15" customHeight="1" x14ac:dyDescent="0.3">
      <c r="A4" s="69"/>
      <c r="B4" s="64"/>
      <c r="C4" s="254"/>
      <c r="D4" s="254"/>
      <c r="E4" s="254"/>
      <c r="F4" s="254"/>
      <c r="G4" s="254"/>
      <c r="H4" s="254"/>
      <c r="I4" s="254"/>
      <c r="J4" s="254"/>
      <c r="K4" s="254"/>
      <c r="L4" s="254"/>
      <c r="M4" s="254"/>
      <c r="N4" s="65"/>
      <c r="O4" s="127"/>
      <c r="P4" s="127"/>
      <c r="Q4" s="127"/>
      <c r="R4" s="127"/>
      <c r="S4" s="127"/>
      <c r="T4" s="127"/>
      <c r="U4" s="127"/>
      <c r="V4" s="127"/>
      <c r="W4" s="127"/>
      <c r="X4" s="127"/>
      <c r="Y4" s="127"/>
    </row>
    <row r="5" spans="1:25" ht="30" customHeight="1" x14ac:dyDescent="0.3">
      <c r="A5" s="70" t="s">
        <v>25</v>
      </c>
      <c r="B5" s="66" t="s">
        <v>219</v>
      </c>
      <c r="C5" s="253" t="s">
        <v>118</v>
      </c>
      <c r="D5" s="253"/>
      <c r="E5" s="253"/>
      <c r="F5" s="253"/>
      <c r="G5" s="253"/>
      <c r="H5" s="253"/>
      <c r="I5" s="253"/>
      <c r="J5" s="253"/>
      <c r="K5" s="253"/>
      <c r="L5" s="253"/>
      <c r="M5" s="253"/>
      <c r="N5" s="253"/>
      <c r="O5" s="128"/>
      <c r="P5" s="128"/>
      <c r="Q5" s="128"/>
      <c r="R5" s="128"/>
      <c r="S5" s="128"/>
      <c r="T5" s="128"/>
      <c r="U5" s="128" t="s">
        <v>42</v>
      </c>
      <c r="V5" s="128" t="s">
        <v>42</v>
      </c>
      <c r="W5" s="128" t="s">
        <v>42</v>
      </c>
      <c r="X5" s="128" t="s">
        <v>42</v>
      </c>
      <c r="Y5" s="215" t="s">
        <v>42</v>
      </c>
    </row>
    <row r="6" spans="1:25" ht="15" customHeight="1" x14ac:dyDescent="0.3">
      <c r="A6" s="72" t="s">
        <v>26</v>
      </c>
      <c r="B6" s="153" t="s">
        <v>196</v>
      </c>
      <c r="C6" s="255" t="s">
        <v>191</v>
      </c>
      <c r="D6" s="255"/>
      <c r="E6" s="255"/>
      <c r="F6" s="255"/>
      <c r="G6" s="255"/>
      <c r="H6" s="255"/>
      <c r="I6" s="255"/>
      <c r="J6" s="255"/>
      <c r="K6" s="255"/>
      <c r="L6" s="255"/>
      <c r="M6" s="255"/>
      <c r="N6" s="255"/>
      <c r="O6" s="129" t="s">
        <v>42</v>
      </c>
      <c r="P6" s="129" t="s">
        <v>42</v>
      </c>
      <c r="Q6" s="129" t="s">
        <v>42</v>
      </c>
      <c r="R6" s="129"/>
      <c r="S6" s="129" t="s">
        <v>42</v>
      </c>
      <c r="T6" s="129" t="s">
        <v>42</v>
      </c>
      <c r="U6" s="129" t="s">
        <v>42</v>
      </c>
      <c r="V6" s="129" t="s">
        <v>42</v>
      </c>
      <c r="W6" s="129" t="s">
        <v>42</v>
      </c>
      <c r="X6" s="129" t="s">
        <v>42</v>
      </c>
      <c r="Y6" s="231" t="s">
        <v>42</v>
      </c>
    </row>
    <row r="7" spans="1:25" x14ac:dyDescent="0.3">
      <c r="A7" s="72"/>
      <c r="B7" s="67"/>
      <c r="C7" s="255"/>
      <c r="D7" s="255"/>
      <c r="E7" s="255"/>
      <c r="F7" s="255"/>
      <c r="G7" s="255"/>
      <c r="H7" s="255"/>
      <c r="I7" s="255"/>
      <c r="J7" s="255"/>
      <c r="K7" s="255"/>
      <c r="L7" s="255"/>
      <c r="M7" s="255"/>
      <c r="N7" s="255"/>
      <c r="O7" s="130"/>
      <c r="P7" s="130"/>
      <c r="Q7" s="130"/>
      <c r="R7" s="130"/>
      <c r="S7" s="130"/>
      <c r="T7" s="130"/>
      <c r="U7" s="130"/>
      <c r="V7" s="130"/>
      <c r="W7" s="130"/>
      <c r="X7" s="130"/>
      <c r="Y7" s="130"/>
    </row>
    <row r="8" spans="1:25" ht="28.5" customHeight="1" x14ac:dyDescent="0.3">
      <c r="A8" s="73" t="s">
        <v>28</v>
      </c>
      <c r="B8" s="68" t="s">
        <v>66</v>
      </c>
      <c r="C8" s="245" t="s">
        <v>119</v>
      </c>
      <c r="D8" s="245"/>
      <c r="E8" s="245"/>
      <c r="F8" s="245"/>
      <c r="G8" s="245"/>
      <c r="H8" s="245"/>
      <c r="I8" s="245"/>
      <c r="J8" s="245"/>
      <c r="K8" s="245"/>
      <c r="L8" s="245"/>
      <c r="M8" s="245"/>
      <c r="N8" s="245"/>
      <c r="O8" s="131" t="s">
        <v>42</v>
      </c>
      <c r="P8" s="131" t="s">
        <v>42</v>
      </c>
      <c r="Q8" s="131" t="s">
        <v>42</v>
      </c>
      <c r="R8" s="131" t="s">
        <v>42</v>
      </c>
      <c r="S8" s="131" t="s">
        <v>42</v>
      </c>
      <c r="T8" s="131" t="s">
        <v>42</v>
      </c>
      <c r="U8" s="131" t="s">
        <v>42</v>
      </c>
      <c r="V8" s="131" t="s">
        <v>42</v>
      </c>
      <c r="W8" s="131" t="s">
        <v>42</v>
      </c>
      <c r="X8" s="131" t="s">
        <v>42</v>
      </c>
      <c r="Y8" s="216" t="s">
        <v>42</v>
      </c>
    </row>
    <row r="9" spans="1:25" ht="15" customHeight="1" x14ac:dyDescent="0.3">
      <c r="A9" s="74" t="s">
        <v>29</v>
      </c>
      <c r="B9" s="249" t="s">
        <v>68</v>
      </c>
      <c r="C9" s="251" t="s">
        <v>192</v>
      </c>
      <c r="D9" s="251"/>
      <c r="E9" s="251"/>
      <c r="F9" s="251"/>
      <c r="G9" s="251"/>
      <c r="H9" s="251"/>
      <c r="I9" s="251"/>
      <c r="J9" s="251"/>
      <c r="K9" s="251"/>
      <c r="L9" s="251"/>
      <c r="M9" s="251"/>
      <c r="N9" s="251"/>
      <c r="O9" s="126" t="s">
        <v>42</v>
      </c>
      <c r="P9" s="126" t="s">
        <v>42</v>
      </c>
      <c r="Q9" s="126" t="s">
        <v>42</v>
      </c>
      <c r="R9" s="126" t="s">
        <v>42</v>
      </c>
      <c r="S9" s="126" t="s">
        <v>42</v>
      </c>
      <c r="T9" s="126" t="s">
        <v>42</v>
      </c>
      <c r="U9" s="126" t="s">
        <v>42</v>
      </c>
      <c r="V9" s="126" t="s">
        <v>42</v>
      </c>
      <c r="W9" s="126" t="s">
        <v>42</v>
      </c>
      <c r="X9" s="126" t="s">
        <v>42</v>
      </c>
      <c r="Y9" s="217" t="s">
        <v>42</v>
      </c>
    </row>
    <row r="10" spans="1:25" x14ac:dyDescent="0.3">
      <c r="A10" s="74"/>
      <c r="B10" s="249"/>
      <c r="C10" s="251"/>
      <c r="D10" s="251"/>
      <c r="E10" s="251"/>
      <c r="F10" s="251"/>
      <c r="G10" s="251"/>
      <c r="H10" s="251"/>
      <c r="I10" s="251"/>
      <c r="J10" s="251"/>
      <c r="K10" s="251"/>
      <c r="L10" s="251"/>
      <c r="M10" s="251"/>
      <c r="N10" s="251"/>
      <c r="O10" s="132"/>
      <c r="P10" s="132"/>
      <c r="Q10" s="132"/>
      <c r="R10" s="132"/>
      <c r="S10" s="132"/>
      <c r="T10" s="132"/>
      <c r="U10" s="132"/>
      <c r="V10" s="132"/>
      <c r="W10" s="132"/>
      <c r="X10" s="132"/>
      <c r="Y10" s="132"/>
    </row>
    <row r="11" spans="1:25" ht="29.25" customHeight="1" x14ac:dyDescent="0.3">
      <c r="A11" s="74" t="s">
        <v>111</v>
      </c>
      <c r="B11" s="201" t="s">
        <v>116</v>
      </c>
      <c r="C11" s="251" t="s">
        <v>229</v>
      </c>
      <c r="D11" s="251"/>
      <c r="E11" s="251"/>
      <c r="F11" s="251"/>
      <c r="G11" s="251"/>
      <c r="H11" s="251"/>
      <c r="I11" s="251"/>
      <c r="J11" s="251"/>
      <c r="K11" s="251"/>
      <c r="L11" s="251"/>
      <c r="M11" s="251"/>
      <c r="N11" s="251"/>
      <c r="O11" s="132"/>
      <c r="P11" s="132"/>
      <c r="Q11" s="132"/>
      <c r="R11" s="132"/>
      <c r="S11" s="132"/>
      <c r="T11" s="132"/>
      <c r="U11" s="132"/>
      <c r="V11" s="132"/>
      <c r="W11" s="126"/>
      <c r="X11" s="126"/>
      <c r="Y11" s="126" t="s">
        <v>42</v>
      </c>
    </row>
    <row r="12" spans="1:25" ht="33.75" customHeight="1" x14ac:dyDescent="0.3">
      <c r="A12" s="71" t="s">
        <v>65</v>
      </c>
      <c r="B12" s="134" t="s">
        <v>220</v>
      </c>
      <c r="C12" s="250" t="s">
        <v>120</v>
      </c>
      <c r="D12" s="250"/>
      <c r="E12" s="250"/>
      <c r="F12" s="250"/>
      <c r="G12" s="250"/>
      <c r="H12" s="250"/>
      <c r="I12" s="250"/>
      <c r="J12" s="250"/>
      <c r="K12" s="250"/>
      <c r="L12" s="250"/>
      <c r="M12" s="250"/>
      <c r="N12" s="250"/>
      <c r="O12" s="133"/>
      <c r="P12" s="133"/>
      <c r="Q12" s="133"/>
      <c r="R12" s="133"/>
      <c r="S12" s="133"/>
      <c r="T12" s="133"/>
      <c r="U12" s="219" t="s">
        <v>42</v>
      </c>
      <c r="V12" s="219" t="s">
        <v>42</v>
      </c>
      <c r="W12" s="219" t="s">
        <v>42</v>
      </c>
      <c r="X12" s="219" t="s">
        <v>42</v>
      </c>
      <c r="Y12" s="218" t="s">
        <v>42</v>
      </c>
    </row>
    <row r="13" spans="1:25" ht="30.75" customHeight="1" x14ac:dyDescent="0.3">
      <c r="A13" s="71" t="s">
        <v>110</v>
      </c>
      <c r="B13" s="75" t="s">
        <v>116</v>
      </c>
      <c r="C13" s="250" t="s">
        <v>228</v>
      </c>
      <c r="D13" s="250"/>
      <c r="E13" s="250"/>
      <c r="F13" s="250"/>
      <c r="G13" s="250"/>
      <c r="H13" s="250"/>
      <c r="I13" s="250"/>
      <c r="J13" s="250"/>
      <c r="K13" s="250"/>
      <c r="L13" s="250"/>
      <c r="M13" s="250"/>
      <c r="N13" s="250"/>
      <c r="O13" s="133"/>
      <c r="P13" s="133"/>
      <c r="Q13" s="133"/>
      <c r="R13" s="133"/>
      <c r="S13" s="133"/>
      <c r="T13" s="133"/>
      <c r="U13" s="133"/>
      <c r="V13" s="133"/>
      <c r="W13" s="219"/>
      <c r="X13" s="219"/>
      <c r="Y13" s="219" t="s">
        <v>42</v>
      </c>
    </row>
    <row r="14" spans="1:25" ht="14.25" customHeight="1" x14ac:dyDescent="0.3">
      <c r="A14" s="246" t="s">
        <v>189</v>
      </c>
      <c r="B14" s="247" t="s">
        <v>221</v>
      </c>
      <c r="C14" s="248" t="s">
        <v>227</v>
      </c>
      <c r="D14" s="248"/>
      <c r="E14" s="248"/>
      <c r="F14" s="248"/>
      <c r="G14" s="248"/>
      <c r="H14" s="248"/>
      <c r="I14" s="248"/>
      <c r="J14" s="248"/>
      <c r="K14" s="248"/>
      <c r="L14" s="141"/>
      <c r="M14" s="141"/>
      <c r="N14" s="141"/>
      <c r="O14" s="138"/>
      <c r="P14" s="138"/>
      <c r="Q14" s="138"/>
      <c r="R14" s="138"/>
      <c r="S14" s="138"/>
      <c r="T14" s="138"/>
      <c r="U14" s="138"/>
      <c r="V14" s="219"/>
      <c r="W14" s="219"/>
      <c r="X14" s="219"/>
      <c r="Y14" s="219" t="s">
        <v>42</v>
      </c>
    </row>
    <row r="15" spans="1:25" ht="23.25" customHeight="1" x14ac:dyDescent="0.3">
      <c r="A15" s="246"/>
      <c r="B15" s="247"/>
      <c r="C15" s="248"/>
      <c r="D15" s="248"/>
      <c r="E15" s="248"/>
      <c r="F15" s="248"/>
      <c r="G15" s="248"/>
      <c r="H15" s="248"/>
      <c r="I15" s="248"/>
      <c r="J15" s="248"/>
      <c r="K15" s="248"/>
      <c r="L15" s="141"/>
      <c r="M15" s="141"/>
      <c r="N15" s="141"/>
      <c r="O15" s="138"/>
      <c r="P15" s="138"/>
      <c r="Q15" s="138"/>
      <c r="R15" s="138"/>
      <c r="S15" s="138"/>
      <c r="T15" s="138"/>
      <c r="U15" s="138"/>
      <c r="V15" s="138"/>
      <c r="W15" s="138"/>
      <c r="X15" s="138"/>
      <c r="Y15" s="138"/>
    </row>
    <row r="16" spans="1:25" s="170" customFormat="1" ht="15" customHeight="1" x14ac:dyDescent="0.3">
      <c r="A16" s="171"/>
      <c r="B16" s="172"/>
      <c r="C16" s="244"/>
      <c r="D16" s="244"/>
      <c r="E16" s="244"/>
      <c r="F16" s="244"/>
      <c r="G16" s="244"/>
      <c r="H16" s="244"/>
      <c r="I16" s="244"/>
      <c r="J16" s="244"/>
      <c r="K16" s="244"/>
      <c r="L16" s="173"/>
      <c r="M16" s="173"/>
      <c r="N16" s="173"/>
      <c r="O16" s="174"/>
      <c r="P16" s="174"/>
      <c r="Q16" s="174"/>
      <c r="R16" s="174"/>
      <c r="S16" s="174"/>
      <c r="T16" s="174"/>
      <c r="U16" s="174"/>
      <c r="V16" s="174"/>
      <c r="W16" s="174"/>
      <c r="X16" s="174"/>
      <c r="Y16" s="175"/>
    </row>
    <row r="17" spans="1:25" s="170" customFormat="1" ht="15" customHeight="1" x14ac:dyDescent="0.3">
      <c r="A17" s="165"/>
      <c r="B17" s="166"/>
      <c r="C17" s="167"/>
      <c r="D17" s="167"/>
      <c r="E17" s="167"/>
      <c r="F17" s="167"/>
      <c r="G17" s="167"/>
      <c r="H17" s="167"/>
      <c r="I17" s="167"/>
      <c r="J17" s="167"/>
      <c r="K17" s="167"/>
      <c r="L17" s="168"/>
      <c r="M17" s="168"/>
      <c r="N17" s="168"/>
      <c r="O17" s="169"/>
      <c r="P17" s="169"/>
      <c r="Q17" s="169"/>
      <c r="R17" s="169"/>
      <c r="S17" s="169"/>
      <c r="T17" s="169"/>
      <c r="U17" s="169"/>
      <c r="V17" s="169"/>
      <c r="W17" s="169"/>
      <c r="X17" s="169"/>
      <c r="Y17" s="169"/>
    </row>
    <row r="18" spans="1:25" x14ac:dyDescent="0.3">
      <c r="A18" s="154" t="s">
        <v>197</v>
      </c>
      <c r="B18" s="152"/>
      <c r="C18" s="37"/>
      <c r="D18" s="37"/>
      <c r="E18" s="37"/>
      <c r="F18" s="37"/>
      <c r="G18" s="37"/>
      <c r="H18" s="37"/>
      <c r="I18" s="37"/>
    </row>
    <row r="19" spans="1:25" x14ac:dyDescent="0.3">
      <c r="A19" s="155"/>
      <c r="B19" s="136"/>
      <c r="C19" s="136"/>
      <c r="D19" s="136"/>
      <c r="E19" s="136"/>
      <c r="F19" s="136"/>
      <c r="G19" s="136"/>
      <c r="H19" s="136"/>
      <c r="I19" s="136"/>
    </row>
    <row r="20" spans="1:25" x14ac:dyDescent="0.3">
      <c r="A20" s="63"/>
    </row>
  </sheetData>
  <mergeCells count="15">
    <mergeCell ref="O1:Y1"/>
    <mergeCell ref="C16:K16"/>
    <mergeCell ref="C8:N8"/>
    <mergeCell ref="A14:A15"/>
    <mergeCell ref="B14:B15"/>
    <mergeCell ref="C14:K15"/>
    <mergeCell ref="B9:B10"/>
    <mergeCell ref="C12:N12"/>
    <mergeCell ref="C13:N13"/>
    <mergeCell ref="C11:N11"/>
    <mergeCell ref="C9:N10"/>
    <mergeCell ref="C2:N2"/>
    <mergeCell ref="C5:N5"/>
    <mergeCell ref="C3:M4"/>
    <mergeCell ref="C6:N7"/>
  </mergeCells>
  <hyperlinks>
    <hyperlink ref="O3" location="'1.1_09'!A1" display="X"/>
    <hyperlink ref="P3" location="'1.1_10'!A1" display="X"/>
    <hyperlink ref="Q3" location="'1.1_11'!A1" display="X"/>
    <hyperlink ref="R3" location="'1.1._12'!A1" display="X"/>
    <hyperlink ref="S3" location="'1.1_13'!A1" display="X"/>
    <hyperlink ref="T3" location="'1.1_14'!A1" display="X"/>
    <hyperlink ref="U3" location="'1.1_2015'!A1" display="X"/>
    <hyperlink ref="U5" location="'1.2_15'!A1" display="X"/>
    <hyperlink ref="O8" location="'1.4_09'!A1" display="X"/>
    <hyperlink ref="P8" location="'1.4_10'!A1" display="X"/>
    <hyperlink ref="Q8" location="'1.4_11'!A1" display="X"/>
    <hyperlink ref="R8" location="'1.4_12'!A1" display="X"/>
    <hyperlink ref="S8" location="'1.4_13'!A1" display="X"/>
    <hyperlink ref="T8" location="'1.4_14'!A1" display="X"/>
    <hyperlink ref="U8" location="'1.4_15'!A1" display="X"/>
    <hyperlink ref="O9" location="'1.5_09'!A1" display="X"/>
    <hyperlink ref="P9" location="'1.5_10'!A1" display="X"/>
    <hyperlink ref="Q9" location="'1.5_11'!A1" display="X"/>
    <hyperlink ref="R9" location="'1.5_12'!A1" display="X"/>
    <hyperlink ref="S9" location="'1.5_13'!A1" display="X"/>
    <hyperlink ref="T9" location="'1.5_14'!A1" display="X"/>
    <hyperlink ref="U9" location="'1.5_15'!A1" display="X"/>
    <hyperlink ref="U12" location="'1.7_15'!A1" display="X"/>
    <hyperlink ref="O6" location="'1.3_09'!A1" display="X"/>
    <hyperlink ref="P6" location="'1.3_10'!A1" display="X"/>
    <hyperlink ref="Q6" location="'1.3_11'!A1" display="X"/>
    <hyperlink ref="S6" location="'1.3_13'!A1" display="X"/>
    <hyperlink ref="T6" location="'1.3_14'!A1" display="X"/>
    <hyperlink ref="U6" location="'1.3_15'!A1" display="X"/>
    <hyperlink ref="V3" location="'1.1_16'!A1" display="X"/>
    <hyperlink ref="V5" location="'1.2_16'!A1" display="X"/>
    <hyperlink ref="V6" location="'1.3_16'!A1" display="X"/>
    <hyperlink ref="V8" location="'1.4_16'!A1" display="X"/>
    <hyperlink ref="V9" location="'1.5_16'!A1" display="X"/>
    <hyperlink ref="V12" location="'1.7_16'!A1" display="X"/>
    <hyperlink ref="W3" location="'1.1_17'!A1" display="X"/>
    <hyperlink ref="W5" location="'1.2_17'!A1" display="X"/>
    <hyperlink ref="W6" location="'1.3_17'!A1" display="X"/>
    <hyperlink ref="W8" location="'1.4_17'!A1" display="X"/>
    <hyperlink ref="W9" location="'1.5_17'!A1" display="X"/>
    <hyperlink ref="W12" location="'1.7_17'!A1" display="X"/>
    <hyperlink ref="X5" location="'1.2_18'!A1" display="X"/>
    <hyperlink ref="X6" location="'1.3_18'!A1" display="X"/>
    <hyperlink ref="X8" location="'1.4_18'!A1" display="X"/>
    <hyperlink ref="X9" location="'1.5_18'!A1" display="X"/>
    <hyperlink ref="X12" location="'1.7_18'!A1" display="X"/>
    <hyperlink ref="X3" location="'1.1_18'!A1" display="X"/>
    <hyperlink ref="Y5" location="'1.2_19'!A1" display="X"/>
    <hyperlink ref="Y6" location="'1.3_19'!A1" display="X"/>
    <hyperlink ref="Y8" location="'1.4_19'!A1" display="X"/>
    <hyperlink ref="Y9" location="'1.5_19'!A1" display="X"/>
    <hyperlink ref="Y11" location="'1.5.1'!A1" display="X"/>
    <hyperlink ref="Y12" location="'1.7_19'!A1" display="X"/>
    <hyperlink ref="Y13" location="'1.7.1'!A1" display="X"/>
    <hyperlink ref="Y14:Y15" location="'1.7.2'!A1" display="X"/>
    <hyperlink ref="Y3" location="'1.1_19'!A1" display="X"/>
  </hyperlinks>
  <pageMargins left="0.7" right="0.7" top="0.78740157499999996" bottom="0.78740157499999996" header="0.3" footer="0.3"/>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V46"/>
  <sheetViews>
    <sheetView showGridLines="0" view="pageLayout" zoomScale="70" zoomScaleNormal="100" zoomScalePageLayoutView="70" workbookViewId="0">
      <selection activeCell="J20" sqref="J20"/>
    </sheetView>
  </sheetViews>
  <sheetFormatPr baseColWidth="10" defaultColWidth="5.453125" defaultRowHeight="14.5" x14ac:dyDescent="0.35"/>
  <cols>
    <col min="1" max="1" width="16.1796875" customWidth="1"/>
    <col min="2" max="7" width="7.81640625" customWidth="1"/>
    <col min="8" max="8" width="6.26953125" customWidth="1"/>
    <col min="9" max="9" width="6.7265625" customWidth="1"/>
    <col min="10" max="11" width="7.81640625" customWidth="1"/>
    <col min="12" max="12" width="16.26953125" customWidth="1"/>
    <col min="13" max="13" width="6.26953125" customWidth="1"/>
    <col min="14" max="14" width="6.81640625" customWidth="1"/>
    <col min="15" max="15" width="8" customWidth="1"/>
    <col min="16" max="16" width="6.7265625" customWidth="1"/>
    <col min="17" max="17" width="8" customWidth="1"/>
    <col min="18" max="18" width="6.26953125" customWidth="1"/>
    <col min="19" max="20" width="6.7265625" customWidth="1"/>
    <col min="21" max="22" width="8" customWidth="1"/>
    <col min="256" max="256" width="20.1796875" customWidth="1"/>
    <col min="257" max="266" width="7.81640625" customWidth="1"/>
    <col min="512" max="512" width="20.1796875" customWidth="1"/>
    <col min="513" max="522" width="7.81640625" customWidth="1"/>
    <col min="768" max="768" width="20.1796875" customWidth="1"/>
    <col min="769" max="778" width="7.81640625" customWidth="1"/>
    <col min="1024" max="1024" width="20.1796875" customWidth="1"/>
    <col min="1025" max="1034" width="7.81640625" customWidth="1"/>
    <col min="1280" max="1280" width="20.1796875" customWidth="1"/>
    <col min="1281" max="1290" width="7.81640625" customWidth="1"/>
    <col min="1536" max="1536" width="20.1796875" customWidth="1"/>
    <col min="1537" max="1546" width="7.81640625" customWidth="1"/>
    <col min="1792" max="1792" width="20.1796875" customWidth="1"/>
    <col min="1793" max="1802" width="7.81640625" customWidth="1"/>
    <col min="2048" max="2048" width="20.1796875" customWidth="1"/>
    <col min="2049" max="2058" width="7.81640625" customWidth="1"/>
    <col min="2304" max="2304" width="20.1796875" customWidth="1"/>
    <col min="2305" max="2314" width="7.81640625" customWidth="1"/>
    <col min="2560" max="2560" width="20.1796875" customWidth="1"/>
    <col min="2561" max="2570" width="7.81640625" customWidth="1"/>
    <col min="2816" max="2816" width="20.1796875" customWidth="1"/>
    <col min="2817" max="2826" width="7.81640625" customWidth="1"/>
    <col min="3072" max="3072" width="20.1796875" customWidth="1"/>
    <col min="3073" max="3082" width="7.81640625" customWidth="1"/>
    <col min="3328" max="3328" width="20.1796875" customWidth="1"/>
    <col min="3329" max="3338" width="7.81640625" customWidth="1"/>
    <col min="3584" max="3584" width="20.1796875" customWidth="1"/>
    <col min="3585" max="3594" width="7.81640625" customWidth="1"/>
    <col min="3840" max="3840" width="20.1796875" customWidth="1"/>
    <col min="3841" max="3850" width="7.81640625" customWidth="1"/>
    <col min="4096" max="4096" width="20.1796875" customWidth="1"/>
    <col min="4097" max="4106" width="7.81640625" customWidth="1"/>
    <col min="4352" max="4352" width="20.1796875" customWidth="1"/>
    <col min="4353" max="4362" width="7.81640625" customWidth="1"/>
    <col min="4608" max="4608" width="20.1796875" customWidth="1"/>
    <col min="4609" max="4618" width="7.81640625" customWidth="1"/>
    <col min="4864" max="4864" width="20.1796875" customWidth="1"/>
    <col min="4865" max="4874" width="7.81640625" customWidth="1"/>
    <col min="5120" max="5120" width="20.1796875" customWidth="1"/>
    <col min="5121" max="5130" width="7.81640625" customWidth="1"/>
    <col min="5376" max="5376" width="20.1796875" customWidth="1"/>
    <col min="5377" max="5386" width="7.81640625" customWidth="1"/>
    <col min="5632" max="5632" width="20.1796875" customWidth="1"/>
    <col min="5633" max="5642" width="7.81640625" customWidth="1"/>
    <col min="5888" max="5888" width="20.1796875" customWidth="1"/>
    <col min="5889" max="5898" width="7.81640625" customWidth="1"/>
    <col min="6144" max="6144" width="20.1796875" customWidth="1"/>
    <col min="6145" max="6154" width="7.81640625" customWidth="1"/>
    <col min="6400" max="6400" width="20.1796875" customWidth="1"/>
    <col min="6401" max="6410" width="7.81640625" customWidth="1"/>
    <col min="6656" max="6656" width="20.1796875" customWidth="1"/>
    <col min="6657" max="6666" width="7.81640625" customWidth="1"/>
    <col min="6912" max="6912" width="20.1796875" customWidth="1"/>
    <col min="6913" max="6922" width="7.81640625" customWidth="1"/>
    <col min="7168" max="7168" width="20.1796875" customWidth="1"/>
    <col min="7169" max="7178" width="7.81640625" customWidth="1"/>
    <col min="7424" max="7424" width="20.1796875" customWidth="1"/>
    <col min="7425" max="7434" width="7.81640625" customWidth="1"/>
    <col min="7680" max="7680" width="20.1796875" customWidth="1"/>
    <col min="7681" max="7690" width="7.81640625" customWidth="1"/>
    <col min="7936" max="7936" width="20.1796875" customWidth="1"/>
    <col min="7937" max="7946" width="7.81640625" customWidth="1"/>
    <col min="8192" max="8192" width="20.1796875" customWidth="1"/>
    <col min="8193" max="8202" width="7.81640625" customWidth="1"/>
    <col min="8448" max="8448" width="20.1796875" customWidth="1"/>
    <col min="8449" max="8458" width="7.81640625" customWidth="1"/>
    <col min="8704" max="8704" width="20.1796875" customWidth="1"/>
    <col min="8705" max="8714" width="7.81640625" customWidth="1"/>
    <col min="8960" max="8960" width="20.1796875" customWidth="1"/>
    <col min="8961" max="8970" width="7.81640625" customWidth="1"/>
    <col min="9216" max="9216" width="20.1796875" customWidth="1"/>
    <col min="9217" max="9226" width="7.81640625" customWidth="1"/>
    <col min="9472" max="9472" width="20.1796875" customWidth="1"/>
    <col min="9473" max="9482" width="7.81640625" customWidth="1"/>
    <col min="9728" max="9728" width="20.1796875" customWidth="1"/>
    <col min="9729" max="9738" width="7.81640625" customWidth="1"/>
    <col min="9984" max="9984" width="20.1796875" customWidth="1"/>
    <col min="9985" max="9994" width="7.81640625" customWidth="1"/>
    <col min="10240" max="10240" width="20.1796875" customWidth="1"/>
    <col min="10241" max="10250" width="7.81640625" customWidth="1"/>
    <col min="10496" max="10496" width="20.1796875" customWidth="1"/>
    <col min="10497" max="10506" width="7.81640625" customWidth="1"/>
    <col min="10752" max="10752" width="20.1796875" customWidth="1"/>
    <col min="10753" max="10762" width="7.81640625" customWidth="1"/>
    <col min="11008" max="11008" width="20.1796875" customWidth="1"/>
    <col min="11009" max="11018" width="7.81640625" customWidth="1"/>
    <col min="11264" max="11264" width="20.1796875" customWidth="1"/>
    <col min="11265" max="11274" width="7.81640625" customWidth="1"/>
    <col min="11520" max="11520" width="20.1796875" customWidth="1"/>
    <col min="11521" max="11530" width="7.81640625" customWidth="1"/>
    <col min="11776" max="11776" width="20.1796875" customWidth="1"/>
    <col min="11777" max="11786" width="7.81640625" customWidth="1"/>
    <col min="12032" max="12032" width="20.1796875" customWidth="1"/>
    <col min="12033" max="12042" width="7.81640625" customWidth="1"/>
    <col min="12288" max="12288" width="20.1796875" customWidth="1"/>
    <col min="12289" max="12298" width="7.81640625" customWidth="1"/>
    <col min="12544" max="12544" width="20.1796875" customWidth="1"/>
    <col min="12545" max="12554" width="7.81640625" customWidth="1"/>
    <col min="12800" max="12800" width="20.1796875" customWidth="1"/>
    <col min="12801" max="12810" width="7.81640625" customWidth="1"/>
    <col min="13056" max="13056" width="20.1796875" customWidth="1"/>
    <col min="13057" max="13066" width="7.81640625" customWidth="1"/>
    <col min="13312" max="13312" width="20.1796875" customWidth="1"/>
    <col min="13313" max="13322" width="7.81640625" customWidth="1"/>
    <col min="13568" max="13568" width="20.1796875" customWidth="1"/>
    <col min="13569" max="13578" width="7.81640625" customWidth="1"/>
    <col min="13824" max="13824" width="20.1796875" customWidth="1"/>
    <col min="13825" max="13834" width="7.81640625" customWidth="1"/>
    <col min="14080" max="14080" width="20.1796875" customWidth="1"/>
    <col min="14081" max="14090" width="7.81640625" customWidth="1"/>
    <col min="14336" max="14336" width="20.1796875" customWidth="1"/>
    <col min="14337" max="14346" width="7.81640625" customWidth="1"/>
    <col min="14592" max="14592" width="20.1796875" customWidth="1"/>
    <col min="14593" max="14602" width="7.81640625" customWidth="1"/>
    <col min="14848" max="14848" width="20.1796875" customWidth="1"/>
    <col min="14849" max="14858" width="7.81640625" customWidth="1"/>
    <col min="15104" max="15104" width="20.1796875" customWidth="1"/>
    <col min="15105" max="15114" width="7.81640625" customWidth="1"/>
    <col min="15360" max="15360" width="20.1796875" customWidth="1"/>
    <col min="15361" max="15370" width="7.81640625" customWidth="1"/>
    <col min="15616" max="15616" width="20.1796875" customWidth="1"/>
    <col min="15617" max="15626" width="7.81640625" customWidth="1"/>
    <col min="15872" max="15872" width="20.1796875" customWidth="1"/>
    <col min="15873" max="15882" width="7.81640625" customWidth="1"/>
    <col min="16128" max="16128" width="20.1796875" customWidth="1"/>
    <col min="16129" max="16138" width="7.81640625" customWidth="1"/>
  </cols>
  <sheetData>
    <row r="1" spans="1:22" x14ac:dyDescent="0.35">
      <c r="J1" s="270" t="s">
        <v>194</v>
      </c>
      <c r="K1" s="270"/>
      <c r="T1" s="147"/>
      <c r="U1" s="270" t="s">
        <v>194</v>
      </c>
      <c r="V1" s="270"/>
    </row>
    <row r="2" spans="1:22" ht="21.75" customHeight="1" x14ac:dyDescent="0.35">
      <c r="A2" s="275" t="s">
        <v>127</v>
      </c>
      <c r="B2" s="279"/>
      <c r="C2" s="279"/>
      <c r="D2" s="279"/>
      <c r="E2" s="279"/>
      <c r="F2" s="280"/>
      <c r="G2" s="281"/>
      <c r="H2" s="281"/>
      <c r="I2" s="281"/>
      <c r="J2" s="281"/>
      <c r="K2" s="281"/>
      <c r="L2" s="282" t="s">
        <v>128</v>
      </c>
      <c r="M2" s="283"/>
      <c r="N2" s="283"/>
      <c r="O2" s="283"/>
      <c r="P2" s="283"/>
      <c r="Q2" s="284"/>
      <c r="R2" s="285"/>
      <c r="S2" s="285"/>
      <c r="T2" s="285"/>
      <c r="U2" s="285"/>
      <c r="V2" s="285"/>
    </row>
    <row r="3" spans="1:22" ht="12" customHeight="1" x14ac:dyDescent="0.35">
      <c r="A3" s="1"/>
      <c r="B3" s="14"/>
      <c r="C3" s="14"/>
      <c r="D3" s="14"/>
      <c r="E3" s="14"/>
      <c r="F3" s="3"/>
      <c r="L3" s="1"/>
      <c r="M3" s="44"/>
      <c r="N3" s="44"/>
      <c r="O3" s="44"/>
      <c r="P3" s="44"/>
      <c r="Q3" s="45"/>
    </row>
    <row r="4" spans="1:22" ht="27.75" customHeight="1" x14ac:dyDescent="0.35">
      <c r="A4" s="117"/>
      <c r="B4" s="276" t="s">
        <v>0</v>
      </c>
      <c r="C4" s="276"/>
      <c r="D4" s="276" t="s">
        <v>1</v>
      </c>
      <c r="E4" s="276"/>
      <c r="F4" s="276" t="s">
        <v>2</v>
      </c>
      <c r="G4" s="277"/>
      <c r="H4" s="268" t="s">
        <v>3</v>
      </c>
      <c r="I4" s="269"/>
      <c r="J4" s="276" t="s">
        <v>4</v>
      </c>
      <c r="K4" s="277"/>
      <c r="L4" s="117"/>
      <c r="M4" s="276" t="s">
        <v>0</v>
      </c>
      <c r="N4" s="276"/>
      <c r="O4" s="276" t="s">
        <v>1</v>
      </c>
      <c r="P4" s="276"/>
      <c r="Q4" s="276" t="s">
        <v>2</v>
      </c>
      <c r="R4" s="277"/>
      <c r="S4" s="268" t="s">
        <v>3</v>
      </c>
      <c r="T4" s="269"/>
      <c r="U4" s="276" t="s">
        <v>4</v>
      </c>
      <c r="V4" s="277"/>
    </row>
    <row r="5" spans="1:22" ht="15.75" customHeight="1" x14ac:dyDescent="0.35">
      <c r="A5" s="118"/>
      <c r="B5" s="87" t="s">
        <v>5</v>
      </c>
      <c r="C5" s="87" t="s">
        <v>6</v>
      </c>
      <c r="D5" s="87" t="s">
        <v>5</v>
      </c>
      <c r="E5" s="87" t="s">
        <v>6</v>
      </c>
      <c r="F5" s="87" t="s">
        <v>5</v>
      </c>
      <c r="G5" s="87" t="s">
        <v>6</v>
      </c>
      <c r="H5" s="87" t="s">
        <v>5</v>
      </c>
      <c r="I5" s="87" t="s">
        <v>6</v>
      </c>
      <c r="J5" s="87" t="s">
        <v>5</v>
      </c>
      <c r="K5" s="87" t="s">
        <v>6</v>
      </c>
      <c r="L5" s="118"/>
      <c r="M5" s="87" t="s">
        <v>5</v>
      </c>
      <c r="N5" s="87" t="s">
        <v>6</v>
      </c>
      <c r="O5" s="87" t="s">
        <v>5</v>
      </c>
      <c r="P5" s="87" t="s">
        <v>6</v>
      </c>
      <c r="Q5" s="87" t="s">
        <v>5</v>
      </c>
      <c r="R5" s="87" t="s">
        <v>6</v>
      </c>
      <c r="S5" s="87" t="s">
        <v>5</v>
      </c>
      <c r="T5" s="87" t="s">
        <v>6</v>
      </c>
      <c r="U5" s="87" t="s">
        <v>5</v>
      </c>
      <c r="V5" s="87" t="s">
        <v>6</v>
      </c>
    </row>
    <row r="6" spans="1:22" x14ac:dyDescent="0.35">
      <c r="A6" s="4" t="s">
        <v>7</v>
      </c>
      <c r="B6" s="5">
        <v>3555</v>
      </c>
      <c r="C6" s="6">
        <v>0.91623711340206182</v>
      </c>
      <c r="D6" s="5">
        <v>5300</v>
      </c>
      <c r="E6" s="6">
        <v>0.82916145181476841</v>
      </c>
      <c r="F6" s="5">
        <v>4718</v>
      </c>
      <c r="G6" s="6">
        <v>0.93333333333333335</v>
      </c>
      <c r="H6" s="5">
        <v>3016</v>
      </c>
      <c r="I6" s="6">
        <v>0.97668393782383423</v>
      </c>
      <c r="J6" s="5">
        <v>16589</v>
      </c>
      <c r="K6" s="6">
        <v>0.90084170513168615</v>
      </c>
      <c r="L6" s="4" t="s">
        <v>7</v>
      </c>
      <c r="M6" s="5">
        <v>73554</v>
      </c>
      <c r="N6" s="6">
        <v>0.88508375048132459</v>
      </c>
      <c r="O6" s="5">
        <v>108399</v>
      </c>
      <c r="P6" s="6">
        <v>0.78229711687655612</v>
      </c>
      <c r="Q6" s="5">
        <v>87298</v>
      </c>
      <c r="R6" s="6">
        <v>0.90083378049283858</v>
      </c>
      <c r="S6" s="5">
        <v>54465</v>
      </c>
      <c r="T6" s="6">
        <v>0.94989361331054445</v>
      </c>
      <c r="U6" s="5">
        <v>323716</v>
      </c>
      <c r="V6" s="6">
        <v>0.86114148145192393</v>
      </c>
    </row>
    <row r="7" spans="1:22" ht="16.5" customHeight="1" x14ac:dyDescent="0.35">
      <c r="A7" s="4" t="s">
        <v>8</v>
      </c>
      <c r="B7" s="5">
        <v>317</v>
      </c>
      <c r="C7" s="6">
        <v>8.1701030927835053E-2</v>
      </c>
      <c r="D7" s="5">
        <v>1060</v>
      </c>
      <c r="E7" s="6">
        <v>0.16583229036295369</v>
      </c>
      <c r="F7" s="5">
        <v>322</v>
      </c>
      <c r="G7" s="6">
        <v>6.3699307616221557E-2</v>
      </c>
      <c r="H7" s="7">
        <v>70</v>
      </c>
      <c r="I7" s="6">
        <v>2.266839378238342E-2</v>
      </c>
      <c r="J7" s="5">
        <v>1769</v>
      </c>
      <c r="K7" s="6">
        <v>9.6062992125984251E-2</v>
      </c>
      <c r="L7" s="4" t="s">
        <v>8</v>
      </c>
      <c r="M7" s="5">
        <v>9326</v>
      </c>
      <c r="N7" s="6">
        <v>0.11222083172891799</v>
      </c>
      <c r="O7" s="5">
        <v>29394</v>
      </c>
      <c r="P7" s="6">
        <v>0.21213149063616354</v>
      </c>
      <c r="Q7" s="5">
        <v>9178</v>
      </c>
      <c r="R7" s="6">
        <v>9.470838320881661E-2</v>
      </c>
      <c r="S7" s="7">
        <v>2747</v>
      </c>
      <c r="T7" s="6">
        <v>4.7908891136767939E-2</v>
      </c>
      <c r="U7" s="5">
        <v>50645</v>
      </c>
      <c r="V7" s="6">
        <v>0.13472460529641009</v>
      </c>
    </row>
    <row r="8" spans="1:22" x14ac:dyDescent="0.35">
      <c r="A8" s="8" t="s">
        <v>9</v>
      </c>
      <c r="B8" s="5">
        <v>4</v>
      </c>
      <c r="C8" s="6">
        <v>1.0309278350515464E-3</v>
      </c>
      <c r="D8" s="5">
        <v>14</v>
      </c>
      <c r="E8" s="6">
        <v>2.1902377972465581E-3</v>
      </c>
      <c r="F8" s="5">
        <v>5</v>
      </c>
      <c r="G8" s="6">
        <v>9.8911968348170125E-4</v>
      </c>
      <c r="H8" s="7">
        <v>7</v>
      </c>
      <c r="I8" s="6">
        <v>2.2668393782383418E-3</v>
      </c>
      <c r="J8" s="5">
        <v>30</v>
      </c>
      <c r="K8" s="6">
        <v>1.629106706489275E-3</v>
      </c>
      <c r="L8" s="8" t="s">
        <v>9</v>
      </c>
      <c r="M8" s="5">
        <v>316</v>
      </c>
      <c r="N8" s="6">
        <v>3.8024643819792067E-3</v>
      </c>
      <c r="O8" s="5">
        <v>757</v>
      </c>
      <c r="P8" s="6">
        <v>5.4631400425792951E-3</v>
      </c>
      <c r="Q8" s="5">
        <v>361</v>
      </c>
      <c r="R8" s="6">
        <v>3.7251826474594459E-3</v>
      </c>
      <c r="S8" s="7">
        <v>196</v>
      </c>
      <c r="T8" s="6">
        <v>3.4183264152917786E-3</v>
      </c>
      <c r="U8" s="5">
        <v>1630</v>
      </c>
      <c r="V8" s="6">
        <v>4.3360866153252728E-3</v>
      </c>
    </row>
    <row r="9" spans="1:22" x14ac:dyDescent="0.35">
      <c r="A9" s="8" t="s">
        <v>11</v>
      </c>
      <c r="B9" s="5">
        <v>23</v>
      </c>
      <c r="C9" s="6">
        <v>5.9278350515463915E-3</v>
      </c>
      <c r="D9" s="5">
        <v>47</v>
      </c>
      <c r="E9" s="6">
        <v>7.3529411764705881E-3</v>
      </c>
      <c r="F9" s="5">
        <v>32</v>
      </c>
      <c r="G9" s="6">
        <v>6.330365974282888E-3</v>
      </c>
      <c r="H9" s="7">
        <v>7</v>
      </c>
      <c r="I9" s="6">
        <v>2.2668393782383418E-3</v>
      </c>
      <c r="J9" s="5">
        <v>109</v>
      </c>
      <c r="K9" s="6">
        <v>5.9190877002443659E-3</v>
      </c>
      <c r="L9" s="8" t="s">
        <v>11</v>
      </c>
      <c r="M9" s="5">
        <v>686</v>
      </c>
      <c r="N9" s="6">
        <v>8.2547169811320754E-3</v>
      </c>
      <c r="O9" s="5">
        <v>1816</v>
      </c>
      <c r="P9" s="6">
        <v>1.3105762638472919E-2</v>
      </c>
      <c r="Q9" s="5">
        <v>1149</v>
      </c>
      <c r="R9" s="6">
        <v>1.1856606265736576E-2</v>
      </c>
      <c r="S9" s="7">
        <v>412</v>
      </c>
      <c r="T9" s="6">
        <v>7.1854616484704733E-3</v>
      </c>
      <c r="U9" s="5">
        <v>4063</v>
      </c>
      <c r="V9" s="6">
        <v>1.0808294428261709E-2</v>
      </c>
    </row>
    <row r="10" spans="1:22" ht="15.75" customHeight="1" x14ac:dyDescent="0.35">
      <c r="A10" s="8" t="s">
        <v>12</v>
      </c>
      <c r="B10" s="5" t="s">
        <v>22</v>
      </c>
      <c r="C10" s="6" t="s">
        <v>10</v>
      </c>
      <c r="D10" s="5">
        <v>16</v>
      </c>
      <c r="E10" s="6">
        <v>2.5031289111389237E-3</v>
      </c>
      <c r="F10" s="5" t="s">
        <v>22</v>
      </c>
      <c r="G10" s="6" t="s">
        <v>10</v>
      </c>
      <c r="H10" s="7">
        <v>0</v>
      </c>
      <c r="I10" s="6">
        <v>0</v>
      </c>
      <c r="J10" s="5">
        <v>21</v>
      </c>
      <c r="K10" s="6">
        <v>1.1403746945424925E-3</v>
      </c>
      <c r="L10" s="8" t="s">
        <v>12</v>
      </c>
      <c r="M10" s="5">
        <v>120</v>
      </c>
      <c r="N10" s="6">
        <v>1.4439738159414709E-3</v>
      </c>
      <c r="O10" s="5">
        <v>395</v>
      </c>
      <c r="P10" s="6">
        <v>2.8506477104607948E-3</v>
      </c>
      <c r="Q10" s="5">
        <v>58</v>
      </c>
      <c r="R10" s="6">
        <v>5.9850579931481403E-4</v>
      </c>
      <c r="S10" s="7">
        <v>4</v>
      </c>
      <c r="T10" s="6">
        <v>6.9761763577383233E-5</v>
      </c>
      <c r="U10" s="5">
        <v>577</v>
      </c>
      <c r="V10" s="6">
        <v>1.5349214583083941E-3</v>
      </c>
    </row>
    <row r="11" spans="1:22" x14ac:dyDescent="0.35">
      <c r="A11" s="8" t="s">
        <v>13</v>
      </c>
      <c r="B11" s="5" t="s">
        <v>22</v>
      </c>
      <c r="C11" s="6" t="s">
        <v>10</v>
      </c>
      <c r="D11" s="5">
        <v>22</v>
      </c>
      <c r="E11" s="6">
        <v>3.4418022528160202E-3</v>
      </c>
      <c r="F11" s="5">
        <v>3</v>
      </c>
      <c r="G11" s="6">
        <v>5.9347181008902075E-4</v>
      </c>
      <c r="H11" s="7" t="s">
        <v>22</v>
      </c>
      <c r="I11" s="6" t="s">
        <v>10</v>
      </c>
      <c r="J11" s="5">
        <v>29</v>
      </c>
      <c r="K11" s="6">
        <v>1.5748031496062992E-3</v>
      </c>
      <c r="L11" s="8" t="s">
        <v>13</v>
      </c>
      <c r="M11" s="5">
        <v>109</v>
      </c>
      <c r="N11" s="6">
        <v>1.3116095494801695E-3</v>
      </c>
      <c r="O11" s="5">
        <v>487</v>
      </c>
      <c r="P11" s="6">
        <v>3.5145960379605241E-3</v>
      </c>
      <c r="Q11" s="5">
        <v>64</v>
      </c>
      <c r="R11" s="6">
        <v>6.6042019234738107E-4</v>
      </c>
      <c r="S11" s="7">
        <v>18</v>
      </c>
      <c r="T11" s="6">
        <v>3.1392793609822458E-4</v>
      </c>
      <c r="U11" s="5">
        <v>678</v>
      </c>
      <c r="V11" s="6">
        <v>1.8035992179083037E-3</v>
      </c>
    </row>
    <row r="12" spans="1:22" x14ac:dyDescent="0.35">
      <c r="A12" s="8" t="s">
        <v>14</v>
      </c>
      <c r="B12" s="5">
        <v>15</v>
      </c>
      <c r="C12" s="6">
        <v>3.8659793814432991E-3</v>
      </c>
      <c r="D12" s="5">
        <v>95</v>
      </c>
      <c r="E12" s="6">
        <v>1.486232790988736E-2</v>
      </c>
      <c r="F12" s="5">
        <v>32</v>
      </c>
      <c r="G12" s="6">
        <v>6.330365974282888E-3</v>
      </c>
      <c r="H12" s="7">
        <v>3</v>
      </c>
      <c r="I12" s="6">
        <v>9.7150259067357511E-4</v>
      </c>
      <c r="J12" s="5">
        <v>145</v>
      </c>
      <c r="K12" s="6">
        <v>7.874015748031496E-3</v>
      </c>
      <c r="L12" s="8" t="s">
        <v>14</v>
      </c>
      <c r="M12" s="5">
        <v>364</v>
      </c>
      <c r="N12" s="6">
        <v>4.3800539083557952E-3</v>
      </c>
      <c r="O12" s="5">
        <v>2031</v>
      </c>
      <c r="P12" s="6">
        <v>1.46573810125212E-2</v>
      </c>
      <c r="Q12" s="5">
        <v>634</v>
      </c>
      <c r="R12" s="6">
        <v>6.5422875304412429E-3</v>
      </c>
      <c r="S12" s="7">
        <v>48</v>
      </c>
      <c r="T12" s="6">
        <v>8.3714116292859879E-4</v>
      </c>
      <c r="U12" s="5">
        <v>3077</v>
      </c>
      <c r="V12" s="6">
        <v>8.1853610523655619E-3</v>
      </c>
    </row>
    <row r="13" spans="1:22" x14ac:dyDescent="0.35">
      <c r="A13" s="8" t="s">
        <v>15</v>
      </c>
      <c r="B13" s="5">
        <v>136</v>
      </c>
      <c r="C13" s="6">
        <v>3.5051546391752578E-2</v>
      </c>
      <c r="D13" s="5">
        <v>394</v>
      </c>
      <c r="E13" s="6">
        <v>6.1639549436795997E-2</v>
      </c>
      <c r="F13" s="5">
        <v>69</v>
      </c>
      <c r="G13" s="6">
        <v>1.3649851632047478E-2</v>
      </c>
      <c r="H13" s="7">
        <v>11</v>
      </c>
      <c r="I13" s="6">
        <v>3.5621761658031089E-3</v>
      </c>
      <c r="J13" s="5">
        <v>610</v>
      </c>
      <c r="K13" s="6">
        <v>3.3125169698615259E-2</v>
      </c>
      <c r="L13" s="8" t="s">
        <v>15</v>
      </c>
      <c r="M13" s="5">
        <v>3508</v>
      </c>
      <c r="N13" s="6">
        <v>4.2212167886022334E-2</v>
      </c>
      <c r="O13" s="5">
        <v>9275</v>
      </c>
      <c r="P13" s="6">
        <v>6.6936094973478147E-2</v>
      </c>
      <c r="Q13" s="5">
        <v>1974</v>
      </c>
      <c r="R13" s="6">
        <v>2.0369835307714534E-2</v>
      </c>
      <c r="S13" s="7">
        <v>579</v>
      </c>
      <c r="T13" s="6">
        <v>1.0098015277826224E-2</v>
      </c>
      <c r="U13" s="5">
        <v>15336</v>
      </c>
      <c r="V13" s="6">
        <v>4.0796456645784289E-2</v>
      </c>
    </row>
    <row r="14" spans="1:22" x14ac:dyDescent="0.35">
      <c r="A14" s="8" t="s">
        <v>16</v>
      </c>
      <c r="B14" s="5" t="s">
        <v>22</v>
      </c>
      <c r="C14" s="6" t="s">
        <v>10</v>
      </c>
      <c r="D14" s="5">
        <v>16</v>
      </c>
      <c r="E14" s="6">
        <v>2.5031289111389237E-3</v>
      </c>
      <c r="F14" s="5" t="s">
        <v>22</v>
      </c>
      <c r="G14" s="6" t="s">
        <v>10</v>
      </c>
      <c r="H14" s="7">
        <v>0</v>
      </c>
      <c r="I14" s="6">
        <v>0</v>
      </c>
      <c r="J14" s="5">
        <v>22</v>
      </c>
      <c r="K14" s="6">
        <v>1.1946782514254684E-3</v>
      </c>
      <c r="L14" s="8" t="s">
        <v>16</v>
      </c>
      <c r="M14" s="5">
        <v>182</v>
      </c>
      <c r="N14" s="6">
        <v>2.1900269541778976E-3</v>
      </c>
      <c r="O14" s="5">
        <v>984</v>
      </c>
      <c r="P14" s="6">
        <v>7.1013603723884102E-3</v>
      </c>
      <c r="Q14" s="5">
        <v>202</v>
      </c>
      <c r="R14" s="6">
        <v>2.0844512320964213E-3</v>
      </c>
      <c r="S14" s="7">
        <v>64</v>
      </c>
      <c r="T14" s="6">
        <v>1.1161882172381317E-3</v>
      </c>
      <c r="U14" s="5">
        <v>1432</v>
      </c>
      <c r="V14" s="6">
        <v>3.8093717994759453E-3</v>
      </c>
    </row>
    <row r="15" spans="1:22" ht="33" customHeight="1" x14ac:dyDescent="0.35">
      <c r="A15" s="8" t="s">
        <v>17</v>
      </c>
      <c r="B15" s="5">
        <v>33</v>
      </c>
      <c r="C15" s="6">
        <v>8.505154639175257E-3</v>
      </c>
      <c r="D15" s="5">
        <v>93</v>
      </c>
      <c r="E15" s="6">
        <v>1.4549436795994995E-2</v>
      </c>
      <c r="F15" s="5">
        <v>48</v>
      </c>
      <c r="G15" s="6">
        <v>9.495548961424332E-3</v>
      </c>
      <c r="H15" s="7">
        <v>15</v>
      </c>
      <c r="I15" s="6">
        <v>4.8575129533678756E-3</v>
      </c>
      <c r="J15" s="5">
        <v>189</v>
      </c>
      <c r="K15" s="6">
        <v>1.0263372250882433E-2</v>
      </c>
      <c r="L15" s="8" t="s">
        <v>17</v>
      </c>
      <c r="M15" s="5">
        <v>1020</v>
      </c>
      <c r="N15" s="6">
        <v>1.2273777435502503E-2</v>
      </c>
      <c r="O15" s="5">
        <v>2972</v>
      </c>
      <c r="P15" s="6">
        <v>2.1448417710099952E-2</v>
      </c>
      <c r="Q15" s="5">
        <v>1473</v>
      </c>
      <c r="R15" s="6">
        <v>1.5199983489495191E-2</v>
      </c>
      <c r="S15" s="7">
        <v>648</v>
      </c>
      <c r="T15" s="6">
        <v>1.1301405699536084E-2</v>
      </c>
      <c r="U15" s="5">
        <v>6113</v>
      </c>
      <c r="V15" s="6">
        <v>1.6261654895388587E-2</v>
      </c>
    </row>
    <row r="16" spans="1:22" ht="34.5" customHeight="1" x14ac:dyDescent="0.35">
      <c r="A16" s="8" t="s">
        <v>18</v>
      </c>
      <c r="B16" s="5" t="s">
        <v>22</v>
      </c>
      <c r="C16" s="6" t="s">
        <v>10</v>
      </c>
      <c r="D16" s="5">
        <v>44</v>
      </c>
      <c r="E16" s="6">
        <v>6.8836045056320403E-3</v>
      </c>
      <c r="F16" s="5">
        <v>17</v>
      </c>
      <c r="G16" s="6">
        <v>3.3630069238377845E-3</v>
      </c>
      <c r="H16" s="7" t="s">
        <v>22</v>
      </c>
      <c r="I16" s="6" t="s">
        <v>10</v>
      </c>
      <c r="J16" s="5">
        <v>69</v>
      </c>
      <c r="K16" s="6">
        <v>3.7469454249253326E-3</v>
      </c>
      <c r="L16" s="8" t="s">
        <v>18</v>
      </c>
      <c r="M16" s="5">
        <v>320</v>
      </c>
      <c r="N16" s="6">
        <v>3.850596842510589E-3</v>
      </c>
      <c r="O16" s="5">
        <v>1375</v>
      </c>
      <c r="P16" s="6">
        <v>9.9231407642622598E-3</v>
      </c>
      <c r="Q16" s="5">
        <v>447</v>
      </c>
      <c r="R16" s="6">
        <v>4.6126222809262391E-3</v>
      </c>
      <c r="S16" s="7">
        <v>50</v>
      </c>
      <c r="T16" s="6">
        <v>8.7202204471729049E-4</v>
      </c>
      <c r="U16" s="5">
        <v>2192</v>
      </c>
      <c r="V16" s="6">
        <v>5.8311054360693244E-3</v>
      </c>
    </row>
    <row r="17" spans="1:22" x14ac:dyDescent="0.35">
      <c r="A17" s="9" t="s">
        <v>19</v>
      </c>
      <c r="B17" s="5">
        <v>106</v>
      </c>
      <c r="C17" s="6">
        <v>2.7319587628865979E-2</v>
      </c>
      <c r="D17" s="5">
        <v>319</v>
      </c>
      <c r="E17" s="6">
        <v>4.9906132665832291E-2</v>
      </c>
      <c r="F17" s="5">
        <v>116</v>
      </c>
      <c r="G17" s="6">
        <v>2.2947576656775468E-2</v>
      </c>
      <c r="H17" s="7">
        <v>27</v>
      </c>
      <c r="I17" s="6">
        <v>8.743523316062176E-3</v>
      </c>
      <c r="J17" s="5">
        <v>545</v>
      </c>
      <c r="K17" s="6">
        <v>2.959543850122183E-2</v>
      </c>
      <c r="L17" s="9" t="s">
        <v>19</v>
      </c>
      <c r="M17" s="5">
        <v>2701</v>
      </c>
      <c r="N17" s="6">
        <v>3.2501443973815942E-2</v>
      </c>
      <c r="O17" s="5">
        <v>9302</v>
      </c>
      <c r="P17" s="6">
        <v>6.7130949373940027E-2</v>
      </c>
      <c r="Q17" s="5">
        <v>2816</v>
      </c>
      <c r="R17" s="6">
        <v>2.9058488463284765E-2</v>
      </c>
      <c r="S17" s="7">
        <v>728</v>
      </c>
      <c r="T17" s="6">
        <v>1.2696640971083748E-2</v>
      </c>
      <c r="U17" s="5">
        <v>15547</v>
      </c>
      <c r="V17" s="6">
        <v>4.1357753747522714E-2</v>
      </c>
    </row>
    <row r="18" spans="1:22" x14ac:dyDescent="0.35">
      <c r="A18" s="10" t="s">
        <v>4</v>
      </c>
      <c r="B18" s="5">
        <v>3880</v>
      </c>
      <c r="C18" s="6">
        <v>1</v>
      </c>
      <c r="D18" s="5">
        <v>6392</v>
      </c>
      <c r="E18" s="6">
        <v>1</v>
      </c>
      <c r="F18" s="11">
        <v>5055</v>
      </c>
      <c r="G18" s="6">
        <v>1</v>
      </c>
      <c r="H18" s="11">
        <v>3088</v>
      </c>
      <c r="I18" s="6">
        <v>1</v>
      </c>
      <c r="J18" s="11">
        <v>18415</v>
      </c>
      <c r="K18" s="6">
        <v>1</v>
      </c>
      <c r="L18" s="10" t="s">
        <v>4</v>
      </c>
      <c r="M18" s="5">
        <v>83104</v>
      </c>
      <c r="N18" s="6">
        <v>1</v>
      </c>
      <c r="O18" s="5">
        <v>138565</v>
      </c>
      <c r="P18" s="6">
        <v>1</v>
      </c>
      <c r="Q18" s="11">
        <v>96908</v>
      </c>
      <c r="R18" s="6">
        <v>1</v>
      </c>
      <c r="S18" s="119">
        <v>57338</v>
      </c>
      <c r="T18" s="6">
        <v>1</v>
      </c>
      <c r="U18" s="11">
        <v>375915</v>
      </c>
      <c r="V18" s="6">
        <v>1</v>
      </c>
    </row>
    <row r="19" spans="1:22" x14ac:dyDescent="0.35">
      <c r="A19" s="12" t="s">
        <v>20</v>
      </c>
      <c r="L19" s="12" t="s">
        <v>20</v>
      </c>
    </row>
    <row r="20" spans="1:22" x14ac:dyDescent="0.35">
      <c r="A20" s="13" t="s">
        <v>21</v>
      </c>
      <c r="L20" s="13" t="s">
        <v>21</v>
      </c>
    </row>
    <row r="22" spans="1:22" s="15" customFormat="1" x14ac:dyDescent="0.35"/>
    <row r="23" spans="1:22" s="15" customFormat="1" ht="13.5" customHeight="1" x14ac:dyDescent="0.35">
      <c r="A23" s="16"/>
      <c r="B23" s="17" t="s">
        <v>0</v>
      </c>
      <c r="C23" s="17" t="s">
        <v>1</v>
      </c>
      <c r="D23" s="17" t="s">
        <v>2</v>
      </c>
      <c r="E23" s="17" t="s">
        <v>3</v>
      </c>
      <c r="L23" s="16"/>
      <c r="M23" s="17" t="s">
        <v>0</v>
      </c>
      <c r="N23" s="17" t="s">
        <v>1</v>
      </c>
      <c r="O23" s="17" t="s">
        <v>2</v>
      </c>
      <c r="P23" s="17" t="s">
        <v>3</v>
      </c>
    </row>
    <row r="24" spans="1:22" s="15" customFormat="1" x14ac:dyDescent="0.35">
      <c r="A24" s="18" t="s">
        <v>7</v>
      </c>
      <c r="B24" s="19">
        <v>3555</v>
      </c>
      <c r="C24" s="19">
        <v>5300</v>
      </c>
      <c r="D24" s="19">
        <v>4718</v>
      </c>
      <c r="E24" s="19">
        <v>3016</v>
      </c>
      <c r="L24" s="18" t="s">
        <v>7</v>
      </c>
      <c r="M24" s="19">
        <v>73554</v>
      </c>
      <c r="N24" s="19">
        <v>108399</v>
      </c>
      <c r="O24" s="19">
        <v>87298</v>
      </c>
      <c r="P24" s="19">
        <v>54465</v>
      </c>
    </row>
    <row r="25" spans="1:22" s="15" customFormat="1" x14ac:dyDescent="0.35">
      <c r="A25" s="18" t="s">
        <v>23</v>
      </c>
      <c r="B25" s="19">
        <v>317</v>
      </c>
      <c r="C25" s="19">
        <v>1060</v>
      </c>
      <c r="D25" s="19">
        <v>322</v>
      </c>
      <c r="E25" s="19">
        <v>70</v>
      </c>
      <c r="L25" s="18" t="s">
        <v>23</v>
      </c>
      <c r="M25" s="19">
        <v>9326</v>
      </c>
      <c r="N25" s="19">
        <v>29394</v>
      </c>
      <c r="O25" s="19">
        <v>9178</v>
      </c>
      <c r="P25" s="19">
        <v>2747</v>
      </c>
    </row>
    <row r="26" spans="1:22" s="15" customFormat="1" x14ac:dyDescent="0.35"/>
    <row r="27" spans="1:22" s="15" customFormat="1" x14ac:dyDescent="0.35"/>
    <row r="28" spans="1:22" s="15" customFormat="1" x14ac:dyDescent="0.35"/>
    <row r="29" spans="1:22" s="15" customFormat="1" x14ac:dyDescent="0.35"/>
    <row r="30" spans="1:22" s="15" customFormat="1" x14ac:dyDescent="0.35"/>
    <row r="31" spans="1:22" s="15" customFormat="1" x14ac:dyDescent="0.35"/>
    <row r="32" spans="1:22" s="15" customFormat="1" x14ac:dyDescent="0.35"/>
    <row r="33" spans="1:22" s="15" customFormat="1" x14ac:dyDescent="0.35"/>
    <row r="34" spans="1:22" s="15" customFormat="1" x14ac:dyDescent="0.35"/>
    <row r="35" spans="1:22" s="15" customFormat="1" x14ac:dyDescent="0.35"/>
    <row r="36" spans="1:22" s="15" customFormat="1" x14ac:dyDescent="0.35"/>
    <row r="37" spans="1:22" s="15" customFormat="1" x14ac:dyDescent="0.35"/>
    <row r="38" spans="1:22" s="15" customFormat="1" x14ac:dyDescent="0.35"/>
    <row r="39" spans="1:22" s="15" customFormat="1" x14ac:dyDescent="0.35"/>
    <row r="40" spans="1:22" s="15" customFormat="1" x14ac:dyDescent="0.35"/>
    <row r="41" spans="1:22" s="15" customFormat="1" x14ac:dyDescent="0.35">
      <c r="A41" s="20" t="s">
        <v>20</v>
      </c>
      <c r="L41" s="20" t="s">
        <v>20</v>
      </c>
    </row>
    <row r="42" spans="1:22" s="15" customFormat="1" x14ac:dyDescent="0.35">
      <c r="A42" s="13" t="s">
        <v>21</v>
      </c>
      <c r="L42" s="13" t="s">
        <v>21</v>
      </c>
    </row>
    <row r="43" spans="1:22" s="15" customFormat="1" x14ac:dyDescent="0.35"/>
    <row r="46" spans="1:22" x14ac:dyDescent="0.35">
      <c r="J46" s="270" t="s">
        <v>194</v>
      </c>
      <c r="K46" s="270"/>
      <c r="U46" s="270" t="s">
        <v>194</v>
      </c>
      <c r="V46" s="270"/>
    </row>
  </sheetData>
  <mergeCells count="16">
    <mergeCell ref="J1:K1"/>
    <mergeCell ref="U1:V1"/>
    <mergeCell ref="U46:V46"/>
    <mergeCell ref="J46:K46"/>
    <mergeCell ref="A2:K2"/>
    <mergeCell ref="B4:C4"/>
    <mergeCell ref="D4:E4"/>
    <mergeCell ref="F4:G4"/>
    <mergeCell ref="H4:I4"/>
    <mergeCell ref="J4:K4"/>
    <mergeCell ref="L2:V2"/>
    <mergeCell ref="M4:N4"/>
    <mergeCell ref="O4:P4"/>
    <mergeCell ref="Q4:R4"/>
    <mergeCell ref="S4:T4"/>
    <mergeCell ref="U4:V4"/>
  </mergeCells>
  <hyperlinks>
    <hyperlink ref="J1:K1" location="Inhalt_SVB!A1" display="zurück zur Übersicht"/>
    <hyperlink ref="U1:V1" location="Inhalt_SVB!A1" display="zurück zur Übersicht"/>
    <hyperlink ref="U46:V46" location="Inhalt_SVB!A1" display="zurück zur Übersicht"/>
    <hyperlink ref="J46:K46" location="Inhalt_SV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6"/>
  <sheetViews>
    <sheetView showGridLines="0" view="pageLayout" zoomScale="90" zoomScaleNormal="100" zoomScalePageLayoutView="90" workbookViewId="0">
      <selection activeCell="H1" sqref="H1"/>
    </sheetView>
  </sheetViews>
  <sheetFormatPr baseColWidth="10" defaultColWidth="8.1796875" defaultRowHeight="14.5" x14ac:dyDescent="0.35"/>
  <cols>
    <col min="1" max="1" width="18.26953125" customWidth="1"/>
    <col min="2" max="2" width="7.1796875" customWidth="1"/>
    <col min="3" max="3" width="7.81640625" customWidth="1"/>
    <col min="4" max="4" width="7.1796875" customWidth="1"/>
    <col min="5" max="5" width="7.81640625" customWidth="1"/>
    <col min="6" max="6" width="6.7265625" customWidth="1"/>
    <col min="7" max="7" width="7.81640625" customWidth="1"/>
    <col min="8" max="8" width="6.7265625" customWidth="1"/>
    <col min="9" max="9" width="6.1796875" customWidth="1"/>
    <col min="10" max="11" width="7.81640625" customWidth="1"/>
    <col min="12" max="12" width="4.453125" customWidth="1"/>
    <col min="13" max="13" width="16.26953125" customWidth="1"/>
    <col min="14" max="14" width="6.7265625" customWidth="1"/>
    <col min="15" max="15" width="6.54296875" customWidth="1"/>
    <col min="16" max="16" width="8" customWidth="1"/>
    <col min="17" max="17" width="6.7265625" customWidth="1"/>
    <col min="18" max="18" width="8" customWidth="1"/>
    <col min="19" max="19" width="6.26953125" customWidth="1"/>
    <col min="20" max="20" width="6.7265625" customWidth="1"/>
    <col min="21" max="21" width="6.26953125" customWidth="1"/>
    <col min="22" max="22" width="8" customWidth="1"/>
    <col min="257" max="257" width="20.1796875" customWidth="1"/>
    <col min="258" max="267" width="7.81640625" customWidth="1"/>
    <col min="513" max="513" width="20.1796875" customWidth="1"/>
    <col min="514" max="523" width="7.81640625" customWidth="1"/>
    <col min="769" max="769" width="20.1796875" customWidth="1"/>
    <col min="770" max="779" width="7.81640625" customWidth="1"/>
    <col min="1025" max="1025" width="20.1796875" customWidth="1"/>
    <col min="1026" max="1035" width="7.81640625" customWidth="1"/>
    <col min="1281" max="1281" width="20.1796875" customWidth="1"/>
    <col min="1282" max="1291" width="7.81640625" customWidth="1"/>
    <col min="1537" max="1537" width="20.1796875" customWidth="1"/>
    <col min="1538" max="1547" width="7.81640625" customWidth="1"/>
    <col min="1793" max="1793" width="20.1796875" customWidth="1"/>
    <col min="1794" max="1803" width="7.81640625" customWidth="1"/>
    <col min="2049" max="2049" width="20.1796875" customWidth="1"/>
    <col min="2050" max="2059" width="7.81640625" customWidth="1"/>
    <col min="2305" max="2305" width="20.1796875" customWidth="1"/>
    <col min="2306" max="2315" width="7.81640625" customWidth="1"/>
    <col min="2561" max="2561" width="20.1796875" customWidth="1"/>
    <col min="2562" max="2571" width="7.81640625" customWidth="1"/>
    <col min="2817" max="2817" width="20.1796875" customWidth="1"/>
    <col min="2818" max="2827" width="7.81640625" customWidth="1"/>
    <col min="3073" max="3073" width="20.1796875" customWidth="1"/>
    <col min="3074" max="3083" width="7.81640625" customWidth="1"/>
    <col min="3329" max="3329" width="20.1796875" customWidth="1"/>
    <col min="3330" max="3339" width="7.81640625" customWidth="1"/>
    <col min="3585" max="3585" width="20.1796875" customWidth="1"/>
    <col min="3586" max="3595" width="7.81640625" customWidth="1"/>
    <col min="3841" max="3841" width="20.1796875" customWidth="1"/>
    <col min="3842" max="3851" width="7.81640625" customWidth="1"/>
    <col min="4097" max="4097" width="20.1796875" customWidth="1"/>
    <col min="4098" max="4107" width="7.81640625" customWidth="1"/>
    <col min="4353" max="4353" width="20.1796875" customWidth="1"/>
    <col min="4354" max="4363" width="7.81640625" customWidth="1"/>
    <col min="4609" max="4609" width="20.1796875" customWidth="1"/>
    <col min="4610" max="4619" width="7.81640625" customWidth="1"/>
    <col min="4865" max="4865" width="20.1796875" customWidth="1"/>
    <col min="4866" max="4875" width="7.81640625" customWidth="1"/>
    <col min="5121" max="5121" width="20.1796875" customWidth="1"/>
    <col min="5122" max="5131" width="7.81640625" customWidth="1"/>
    <col min="5377" max="5377" width="20.1796875" customWidth="1"/>
    <col min="5378" max="5387" width="7.81640625" customWidth="1"/>
    <col min="5633" max="5633" width="20.1796875" customWidth="1"/>
    <col min="5634" max="5643" width="7.81640625" customWidth="1"/>
    <col min="5889" max="5889" width="20.1796875" customWidth="1"/>
    <col min="5890" max="5899" width="7.81640625" customWidth="1"/>
    <col min="6145" max="6145" width="20.1796875" customWidth="1"/>
    <col min="6146" max="6155" width="7.81640625" customWidth="1"/>
    <col min="6401" max="6401" width="20.1796875" customWidth="1"/>
    <col min="6402" max="6411" width="7.81640625" customWidth="1"/>
    <col min="6657" max="6657" width="20.1796875" customWidth="1"/>
    <col min="6658" max="6667" width="7.81640625" customWidth="1"/>
    <col min="6913" max="6913" width="20.1796875" customWidth="1"/>
    <col min="6914" max="6923" width="7.81640625" customWidth="1"/>
    <col min="7169" max="7169" width="20.1796875" customWidth="1"/>
    <col min="7170" max="7179" width="7.81640625" customWidth="1"/>
    <col min="7425" max="7425" width="20.1796875" customWidth="1"/>
    <col min="7426" max="7435" width="7.81640625" customWidth="1"/>
    <col min="7681" max="7681" width="20.1796875" customWidth="1"/>
    <col min="7682" max="7691" width="7.81640625" customWidth="1"/>
    <col min="7937" max="7937" width="20.1796875" customWidth="1"/>
    <col min="7938" max="7947" width="7.81640625" customWidth="1"/>
    <col min="8193" max="8193" width="20.1796875" customWidth="1"/>
    <col min="8194" max="8203" width="7.81640625" customWidth="1"/>
    <col min="8449" max="8449" width="20.1796875" customWidth="1"/>
    <col min="8450" max="8459" width="7.81640625" customWidth="1"/>
    <col min="8705" max="8705" width="20.1796875" customWidth="1"/>
    <col min="8706" max="8715" width="7.81640625" customWidth="1"/>
    <col min="8961" max="8961" width="20.1796875" customWidth="1"/>
    <col min="8962" max="8971" width="7.81640625" customWidth="1"/>
    <col min="9217" max="9217" width="20.1796875" customWidth="1"/>
    <col min="9218" max="9227" width="7.81640625" customWidth="1"/>
    <col min="9473" max="9473" width="20.1796875" customWidth="1"/>
    <col min="9474" max="9483" width="7.81640625" customWidth="1"/>
    <col min="9729" max="9729" width="20.1796875" customWidth="1"/>
    <col min="9730" max="9739" width="7.81640625" customWidth="1"/>
    <col min="9985" max="9985" width="20.1796875" customWidth="1"/>
    <col min="9986" max="9995" width="7.81640625" customWidth="1"/>
    <col min="10241" max="10241" width="20.1796875" customWidth="1"/>
    <col min="10242" max="10251" width="7.81640625" customWidth="1"/>
    <col min="10497" max="10497" width="20.1796875" customWidth="1"/>
    <col min="10498" max="10507" width="7.81640625" customWidth="1"/>
    <col min="10753" max="10753" width="20.1796875" customWidth="1"/>
    <col min="10754" max="10763" width="7.81640625" customWidth="1"/>
    <col min="11009" max="11009" width="20.1796875" customWidth="1"/>
    <col min="11010" max="11019" width="7.81640625" customWidth="1"/>
    <col min="11265" max="11265" width="20.1796875" customWidth="1"/>
    <col min="11266" max="11275" width="7.81640625" customWidth="1"/>
    <col min="11521" max="11521" width="20.1796875" customWidth="1"/>
    <col min="11522" max="11531" width="7.81640625" customWidth="1"/>
    <col min="11777" max="11777" width="20.1796875" customWidth="1"/>
    <col min="11778" max="11787" width="7.81640625" customWidth="1"/>
    <col min="12033" max="12033" width="20.1796875" customWidth="1"/>
    <col min="12034" max="12043" width="7.81640625" customWidth="1"/>
    <col min="12289" max="12289" width="20.1796875" customWidth="1"/>
    <col min="12290" max="12299" width="7.81640625" customWidth="1"/>
    <col min="12545" max="12545" width="20.1796875" customWidth="1"/>
    <col min="12546" max="12555" width="7.81640625" customWidth="1"/>
    <col min="12801" max="12801" width="20.1796875" customWidth="1"/>
    <col min="12802" max="12811" width="7.81640625" customWidth="1"/>
    <col min="13057" max="13057" width="20.1796875" customWidth="1"/>
    <col min="13058" max="13067" width="7.81640625" customWidth="1"/>
    <col min="13313" max="13313" width="20.1796875" customWidth="1"/>
    <col min="13314" max="13323" width="7.81640625" customWidth="1"/>
    <col min="13569" max="13569" width="20.1796875" customWidth="1"/>
    <col min="13570" max="13579" width="7.81640625" customWidth="1"/>
    <col min="13825" max="13825" width="20.1796875" customWidth="1"/>
    <col min="13826" max="13835" width="7.81640625" customWidth="1"/>
    <col min="14081" max="14081" width="20.1796875" customWidth="1"/>
    <col min="14082" max="14091" width="7.81640625" customWidth="1"/>
    <col min="14337" max="14337" width="20.1796875" customWidth="1"/>
    <col min="14338" max="14347" width="7.81640625" customWidth="1"/>
    <col min="14593" max="14593" width="20.1796875" customWidth="1"/>
    <col min="14594" max="14603" width="7.81640625" customWidth="1"/>
    <col min="14849" max="14849" width="20.1796875" customWidth="1"/>
    <col min="14850" max="14859" width="7.81640625" customWidth="1"/>
    <col min="15105" max="15105" width="20.1796875" customWidth="1"/>
    <col min="15106" max="15115" width="7.81640625" customWidth="1"/>
    <col min="15361" max="15361" width="20.1796875" customWidth="1"/>
    <col min="15362" max="15371" width="7.81640625" customWidth="1"/>
    <col min="15617" max="15617" width="20.1796875" customWidth="1"/>
    <col min="15618" max="15627" width="7.81640625" customWidth="1"/>
    <col min="15873" max="15873" width="20.1796875" customWidth="1"/>
    <col min="15874" max="15883" width="7.81640625" customWidth="1"/>
    <col min="16129" max="16129" width="20.1796875" customWidth="1"/>
    <col min="16130" max="16139" width="7.81640625" customWidth="1"/>
  </cols>
  <sheetData>
    <row r="1" spans="1:23" x14ac:dyDescent="0.35">
      <c r="J1" s="270" t="s">
        <v>194</v>
      </c>
      <c r="K1" s="270"/>
      <c r="V1" s="270" t="s">
        <v>194</v>
      </c>
      <c r="W1" s="270"/>
    </row>
    <row r="2" spans="1:23" ht="21.75" customHeight="1" x14ac:dyDescent="0.35">
      <c r="A2" s="275" t="s">
        <v>129</v>
      </c>
      <c r="B2" s="279"/>
      <c r="C2" s="279"/>
      <c r="D2" s="279"/>
      <c r="E2" s="279"/>
      <c r="F2" s="280"/>
      <c r="G2" s="281"/>
      <c r="H2" s="281"/>
      <c r="I2" s="281"/>
      <c r="J2" s="281"/>
      <c r="K2" s="281"/>
      <c r="M2" s="275" t="s">
        <v>130</v>
      </c>
      <c r="N2" s="279"/>
      <c r="O2" s="279"/>
      <c r="P2" s="279"/>
      <c r="Q2" s="279"/>
      <c r="R2" s="280"/>
      <c r="S2" s="281"/>
      <c r="T2" s="281"/>
      <c r="U2" s="281"/>
      <c r="V2" s="281"/>
      <c r="W2" s="281"/>
    </row>
    <row r="3" spans="1:23" ht="12" customHeight="1" x14ac:dyDescent="0.35">
      <c r="A3" s="1"/>
      <c r="B3" s="14"/>
      <c r="C3" s="14"/>
      <c r="D3" s="14"/>
      <c r="E3" s="14"/>
      <c r="F3" s="3"/>
      <c r="M3" s="1"/>
      <c r="N3" s="44"/>
      <c r="O3" s="44"/>
      <c r="P3" s="44"/>
      <c r="Q3" s="44"/>
      <c r="R3" s="45"/>
    </row>
    <row r="4" spans="1:23" ht="27.75" customHeight="1" x14ac:dyDescent="0.35">
      <c r="A4" s="117"/>
      <c r="B4" s="276" t="s">
        <v>0</v>
      </c>
      <c r="C4" s="276"/>
      <c r="D4" s="276" t="s">
        <v>1</v>
      </c>
      <c r="E4" s="276"/>
      <c r="F4" s="276" t="s">
        <v>2</v>
      </c>
      <c r="G4" s="277"/>
      <c r="H4" s="268" t="s">
        <v>3</v>
      </c>
      <c r="I4" s="269"/>
      <c r="J4" s="276" t="s">
        <v>4</v>
      </c>
      <c r="K4" s="277"/>
      <c r="M4" s="117"/>
      <c r="N4" s="276" t="s">
        <v>0</v>
      </c>
      <c r="O4" s="276"/>
      <c r="P4" s="276" t="s">
        <v>1</v>
      </c>
      <c r="Q4" s="276"/>
      <c r="R4" s="276" t="s">
        <v>2</v>
      </c>
      <c r="S4" s="277"/>
      <c r="T4" s="268" t="s">
        <v>3</v>
      </c>
      <c r="U4" s="269"/>
      <c r="V4" s="276" t="s">
        <v>4</v>
      </c>
      <c r="W4" s="277"/>
    </row>
    <row r="5" spans="1:23" ht="15.75" customHeight="1" x14ac:dyDescent="0.35">
      <c r="A5" s="118"/>
      <c r="B5" s="87" t="s">
        <v>5</v>
      </c>
      <c r="C5" s="87" t="s">
        <v>6</v>
      </c>
      <c r="D5" s="87" t="s">
        <v>5</v>
      </c>
      <c r="E5" s="87" t="s">
        <v>6</v>
      </c>
      <c r="F5" s="87" t="s">
        <v>5</v>
      </c>
      <c r="G5" s="87" t="s">
        <v>6</v>
      </c>
      <c r="H5" s="87" t="s">
        <v>5</v>
      </c>
      <c r="I5" s="87" t="s">
        <v>6</v>
      </c>
      <c r="J5" s="87" t="s">
        <v>5</v>
      </c>
      <c r="K5" s="87" t="s">
        <v>6</v>
      </c>
      <c r="M5" s="118"/>
      <c r="N5" s="87" t="s">
        <v>5</v>
      </c>
      <c r="O5" s="87" t="s">
        <v>6</v>
      </c>
      <c r="P5" s="87" t="s">
        <v>5</v>
      </c>
      <c r="Q5" s="87" t="s">
        <v>6</v>
      </c>
      <c r="R5" s="87" t="s">
        <v>5</v>
      </c>
      <c r="S5" s="87" t="s">
        <v>6</v>
      </c>
      <c r="T5" s="87" t="s">
        <v>5</v>
      </c>
      <c r="U5" s="87" t="s">
        <v>6</v>
      </c>
      <c r="V5" s="87" t="s">
        <v>5</v>
      </c>
      <c r="W5" s="87" t="s">
        <v>6</v>
      </c>
    </row>
    <row r="6" spans="1:23" x14ac:dyDescent="0.35">
      <c r="A6" s="4" t="s">
        <v>7</v>
      </c>
      <c r="B6" s="5">
        <v>3595</v>
      </c>
      <c r="C6" s="6">
        <v>0.92014333248016378</v>
      </c>
      <c r="D6" s="5">
        <v>5730</v>
      </c>
      <c r="E6" s="6">
        <v>0.85191793041926855</v>
      </c>
      <c r="F6" s="5">
        <v>4697</v>
      </c>
      <c r="G6" s="6">
        <v>0.93977591036414565</v>
      </c>
      <c r="H6" s="5">
        <v>2923</v>
      </c>
      <c r="I6" s="6">
        <v>0.97726512871949178</v>
      </c>
      <c r="J6" s="5">
        <v>16945</v>
      </c>
      <c r="K6" s="6">
        <v>0.90994522607668349</v>
      </c>
      <c r="M6" s="4" t="s">
        <v>7</v>
      </c>
      <c r="N6" s="5">
        <v>71351</v>
      </c>
      <c r="O6" s="6">
        <v>0.88408544593958316</v>
      </c>
      <c r="P6" s="5">
        <v>115579</v>
      </c>
      <c r="Q6" s="6">
        <v>0.79570817814434125</v>
      </c>
      <c r="R6" s="5">
        <v>86028</v>
      </c>
      <c r="S6" s="6">
        <v>0.90502440666554451</v>
      </c>
      <c r="T6" s="5">
        <v>52300</v>
      </c>
      <c r="U6" s="6">
        <v>0.95340527927665164</v>
      </c>
      <c r="V6" s="5">
        <v>325258</v>
      </c>
      <c r="W6" s="6">
        <v>0.86534475923920706</v>
      </c>
    </row>
    <row r="7" spans="1:23" ht="16.5" customHeight="1" x14ac:dyDescent="0.35">
      <c r="A7" s="4" t="s">
        <v>8</v>
      </c>
      <c r="B7" s="5">
        <v>311</v>
      </c>
      <c r="C7" s="6">
        <v>7.9600716662400817E-2</v>
      </c>
      <c r="D7" s="5">
        <v>977</v>
      </c>
      <c r="E7" s="6">
        <v>0.14525721082366935</v>
      </c>
      <c r="F7" s="5">
        <v>291</v>
      </c>
      <c r="G7" s="6">
        <v>5.822328931572629E-2</v>
      </c>
      <c r="H7" s="7">
        <v>65</v>
      </c>
      <c r="I7" s="6">
        <v>2.1731862253426947E-2</v>
      </c>
      <c r="J7" s="5">
        <v>1644</v>
      </c>
      <c r="K7" s="6">
        <v>8.8282676404253038E-2</v>
      </c>
      <c r="M7" s="4" t="s">
        <v>8</v>
      </c>
      <c r="N7" s="5">
        <v>9180</v>
      </c>
      <c r="O7" s="6">
        <v>0.11374618987435878</v>
      </c>
      <c r="P7" s="5">
        <v>28896</v>
      </c>
      <c r="Q7" s="6">
        <v>0.19893565021032267</v>
      </c>
      <c r="R7" s="5">
        <v>8651</v>
      </c>
      <c r="S7" s="6">
        <v>9.1009510183470796E-2</v>
      </c>
      <c r="T7" s="7">
        <v>2434</v>
      </c>
      <c r="U7" s="6">
        <v>4.4370716056584512E-2</v>
      </c>
      <c r="V7" s="5">
        <v>49161</v>
      </c>
      <c r="W7" s="6">
        <v>0.13079221328594118</v>
      </c>
    </row>
    <row r="8" spans="1:23" x14ac:dyDescent="0.35">
      <c r="A8" s="8" t="s">
        <v>9</v>
      </c>
      <c r="B8" s="5">
        <v>7</v>
      </c>
      <c r="C8" s="6">
        <v>1.7916560020476069E-3</v>
      </c>
      <c r="D8" s="5">
        <v>17</v>
      </c>
      <c r="E8" s="6">
        <v>2.5275052036871841E-3</v>
      </c>
      <c r="F8" s="5">
        <v>7</v>
      </c>
      <c r="G8" s="6">
        <v>1.4005602240896359E-3</v>
      </c>
      <c r="H8" s="7">
        <v>5</v>
      </c>
      <c r="I8" s="6">
        <v>1.671681711802073E-3</v>
      </c>
      <c r="J8" s="5">
        <v>36</v>
      </c>
      <c r="K8" s="6">
        <v>1.933197293523789E-3</v>
      </c>
      <c r="M8" s="8" t="s">
        <v>9</v>
      </c>
      <c r="N8" s="5">
        <v>289</v>
      </c>
      <c r="O8" s="6">
        <v>3.5808985701187026E-3</v>
      </c>
      <c r="P8" s="5">
        <v>720</v>
      </c>
      <c r="Q8" s="6">
        <v>4.9568683607223258E-3</v>
      </c>
      <c r="R8" s="5">
        <v>354</v>
      </c>
      <c r="S8" s="6">
        <v>3.7241205184312407E-3</v>
      </c>
      <c r="T8" s="7">
        <v>179</v>
      </c>
      <c r="U8" s="6">
        <v>3.2630888143502989E-3</v>
      </c>
      <c r="V8" s="5">
        <v>1542</v>
      </c>
      <c r="W8" s="6">
        <v>4.1024713265987531E-3</v>
      </c>
    </row>
    <row r="9" spans="1:23" x14ac:dyDescent="0.35">
      <c r="A9" s="8" t="s">
        <v>11</v>
      </c>
      <c r="B9" s="5">
        <v>19</v>
      </c>
      <c r="C9" s="6">
        <v>4.863066291272076E-3</v>
      </c>
      <c r="D9" s="5">
        <v>59</v>
      </c>
      <c r="E9" s="6">
        <v>8.771929824561403E-3</v>
      </c>
      <c r="F9" s="5">
        <v>27</v>
      </c>
      <c r="G9" s="6">
        <v>5.4021608643457387E-3</v>
      </c>
      <c r="H9" s="7">
        <v>8</v>
      </c>
      <c r="I9" s="6">
        <v>2.6746907388833165E-3</v>
      </c>
      <c r="J9" s="5">
        <v>113</v>
      </c>
      <c r="K9" s="6">
        <v>6.0680915046718931E-3</v>
      </c>
      <c r="M9" s="8" t="s">
        <v>11</v>
      </c>
      <c r="N9" s="5">
        <v>661</v>
      </c>
      <c r="O9" s="6">
        <v>8.1902212970535026E-3</v>
      </c>
      <c r="P9" s="5">
        <v>1827</v>
      </c>
      <c r="Q9" s="6">
        <v>1.2578053465332901E-2</v>
      </c>
      <c r="R9" s="5">
        <v>1079</v>
      </c>
      <c r="S9" s="6">
        <v>1.1351203501094092E-2</v>
      </c>
      <c r="T9" s="7">
        <v>372</v>
      </c>
      <c r="U9" s="6">
        <v>6.7813912789849787E-3</v>
      </c>
      <c r="V9" s="5">
        <v>3939</v>
      </c>
      <c r="W9" s="6">
        <v>1.0479659244794092E-2</v>
      </c>
    </row>
    <row r="10" spans="1:23" ht="15.75" customHeight="1" x14ac:dyDescent="0.35">
      <c r="A10" s="8" t="s">
        <v>12</v>
      </c>
      <c r="B10" s="5" t="s">
        <v>22</v>
      </c>
      <c r="C10" s="6" t="s">
        <v>10</v>
      </c>
      <c r="D10" s="5" t="s">
        <v>22</v>
      </c>
      <c r="E10" s="6" t="s">
        <v>10</v>
      </c>
      <c r="F10" s="5">
        <v>0</v>
      </c>
      <c r="G10" s="6">
        <v>0</v>
      </c>
      <c r="H10" s="7">
        <v>0</v>
      </c>
      <c r="I10" s="6">
        <v>0</v>
      </c>
      <c r="J10" s="5">
        <v>11</v>
      </c>
      <c r="K10" s="6">
        <v>5.9069917302115782E-4</v>
      </c>
      <c r="M10" s="8" t="s">
        <v>12</v>
      </c>
      <c r="N10" s="5">
        <v>69</v>
      </c>
      <c r="O10" s="6">
        <v>8.5495502193145493E-4</v>
      </c>
      <c r="P10" s="5">
        <v>290</v>
      </c>
      <c r="Q10" s="6">
        <v>1.9965164230687144E-3</v>
      </c>
      <c r="R10" s="5" t="s">
        <v>22</v>
      </c>
      <c r="S10" s="6" t="s">
        <v>10</v>
      </c>
      <c r="T10" s="7" t="s">
        <v>22</v>
      </c>
      <c r="U10" s="6" t="s">
        <v>10</v>
      </c>
      <c r="V10" s="5">
        <v>412</v>
      </c>
      <c r="W10" s="6">
        <v>1.0961207435529743E-3</v>
      </c>
    </row>
    <row r="11" spans="1:23" x14ac:dyDescent="0.35">
      <c r="A11" s="8" t="s">
        <v>13</v>
      </c>
      <c r="B11" s="5" t="s">
        <v>22</v>
      </c>
      <c r="C11" s="6" t="s">
        <v>10</v>
      </c>
      <c r="D11" s="5">
        <v>21</v>
      </c>
      <c r="E11" s="6">
        <v>3.1222123104371097E-3</v>
      </c>
      <c r="F11" s="5" t="s">
        <v>22</v>
      </c>
      <c r="G11" s="6" t="s">
        <v>10</v>
      </c>
      <c r="H11" s="7" t="s">
        <v>22</v>
      </c>
      <c r="I11" s="6" t="s">
        <v>10</v>
      </c>
      <c r="J11" s="5">
        <v>29</v>
      </c>
      <c r="K11" s="6">
        <v>1.5572978197830522E-3</v>
      </c>
      <c r="M11" s="8" t="s">
        <v>13</v>
      </c>
      <c r="N11" s="5">
        <v>96</v>
      </c>
      <c r="O11" s="6">
        <v>1.1895026392089807E-3</v>
      </c>
      <c r="P11" s="5">
        <v>416</v>
      </c>
      <c r="Q11" s="6">
        <v>2.8639683861951216E-3</v>
      </c>
      <c r="R11" s="5">
        <v>58</v>
      </c>
      <c r="S11" s="6">
        <v>6.1016663861302811E-4</v>
      </c>
      <c r="T11" s="7">
        <v>17</v>
      </c>
      <c r="U11" s="6">
        <v>3.0990228963103397E-4</v>
      </c>
      <c r="V11" s="5">
        <v>587</v>
      </c>
      <c r="W11" s="6">
        <v>1.561706010838825E-3</v>
      </c>
    </row>
    <row r="12" spans="1:23" x14ac:dyDescent="0.35">
      <c r="A12" s="8" t="s">
        <v>14</v>
      </c>
      <c r="B12" s="5" t="s">
        <v>22</v>
      </c>
      <c r="C12" s="6" t="s">
        <v>10</v>
      </c>
      <c r="D12" s="5">
        <v>81</v>
      </c>
      <c r="E12" s="6">
        <v>1.2042818911685994E-2</v>
      </c>
      <c r="F12" s="5">
        <v>30</v>
      </c>
      <c r="G12" s="6">
        <v>6.0024009603841539E-3</v>
      </c>
      <c r="H12" s="7" t="s">
        <v>22</v>
      </c>
      <c r="I12" s="6" t="s">
        <v>10</v>
      </c>
      <c r="J12" s="5">
        <v>122</v>
      </c>
      <c r="K12" s="6">
        <v>6.5513908280528405E-3</v>
      </c>
      <c r="M12" s="8" t="s">
        <v>14</v>
      </c>
      <c r="N12" s="5">
        <v>264</v>
      </c>
      <c r="O12" s="6">
        <v>3.2711322578246969E-3</v>
      </c>
      <c r="P12" s="5">
        <v>1772</v>
      </c>
      <c r="Q12" s="6">
        <v>1.2199403798888835E-2</v>
      </c>
      <c r="R12" s="5">
        <v>507</v>
      </c>
      <c r="S12" s="6">
        <v>5.3336980306345734E-3</v>
      </c>
      <c r="T12" s="7">
        <v>43</v>
      </c>
      <c r="U12" s="6">
        <v>7.8387049730202713E-4</v>
      </c>
      <c r="V12" s="5">
        <v>2586</v>
      </c>
      <c r="W12" s="6">
        <v>6.8800200068640568E-3</v>
      </c>
    </row>
    <row r="13" spans="1:23" x14ac:dyDescent="0.35">
      <c r="A13" s="8" t="s">
        <v>15</v>
      </c>
      <c r="B13" s="5">
        <v>139</v>
      </c>
      <c r="C13" s="6">
        <v>3.5577169183516763E-2</v>
      </c>
      <c r="D13" s="5">
        <v>350</v>
      </c>
      <c r="E13" s="6">
        <v>5.2036871840618497E-2</v>
      </c>
      <c r="F13" s="5">
        <v>65</v>
      </c>
      <c r="G13" s="6">
        <v>1.3005202080832333E-2</v>
      </c>
      <c r="H13" s="7">
        <v>13</v>
      </c>
      <c r="I13" s="6">
        <v>4.3463724506853894E-3</v>
      </c>
      <c r="J13" s="5">
        <v>567</v>
      </c>
      <c r="K13" s="6">
        <v>3.0447857372999678E-2</v>
      </c>
      <c r="M13" s="8" t="s">
        <v>15</v>
      </c>
      <c r="N13" s="5">
        <v>3597</v>
      </c>
      <c r="O13" s="6">
        <v>4.4569177012861498E-2</v>
      </c>
      <c r="P13" s="5">
        <v>9454</v>
      </c>
      <c r="Q13" s="6">
        <v>6.5086435392040093E-2</v>
      </c>
      <c r="R13" s="5">
        <v>1800</v>
      </c>
      <c r="S13" s="6">
        <v>1.8936206025921561E-2</v>
      </c>
      <c r="T13" s="7">
        <v>564</v>
      </c>
      <c r="U13" s="6">
        <v>1.0281464197170775E-2</v>
      </c>
      <c r="V13" s="5">
        <v>15415</v>
      </c>
      <c r="W13" s="6">
        <v>4.1011410829779368E-2</v>
      </c>
    </row>
    <row r="14" spans="1:23" x14ac:dyDescent="0.35">
      <c r="A14" s="8" t="s">
        <v>16</v>
      </c>
      <c r="B14" s="5" t="s">
        <v>22</v>
      </c>
      <c r="C14" s="6" t="s">
        <v>10</v>
      </c>
      <c r="D14" s="5">
        <v>16</v>
      </c>
      <c r="E14" s="6">
        <v>2.3788284269997025E-3</v>
      </c>
      <c r="F14" s="5" t="s">
        <v>22</v>
      </c>
      <c r="G14" s="6" t="s">
        <v>10</v>
      </c>
      <c r="H14" s="7">
        <v>0</v>
      </c>
      <c r="I14" s="6">
        <v>0</v>
      </c>
      <c r="J14" s="5">
        <v>22</v>
      </c>
      <c r="K14" s="6">
        <v>1.1813983460423156E-3</v>
      </c>
      <c r="M14" s="8" t="s">
        <v>16</v>
      </c>
      <c r="N14" s="5">
        <v>237</v>
      </c>
      <c r="O14" s="6">
        <v>2.9365846405471712E-3</v>
      </c>
      <c r="P14" s="5">
        <v>895</v>
      </c>
      <c r="Q14" s="6">
        <v>6.1616627539534466E-3</v>
      </c>
      <c r="R14" s="5">
        <v>190</v>
      </c>
      <c r="S14" s="6">
        <v>1.9988217471806095E-3</v>
      </c>
      <c r="T14" s="7">
        <v>58</v>
      </c>
      <c r="U14" s="6">
        <v>1.0573136940352924E-3</v>
      </c>
      <c r="V14" s="5">
        <v>1380</v>
      </c>
      <c r="W14" s="6">
        <v>3.6714723934541372E-3</v>
      </c>
    </row>
    <row r="15" spans="1:23" ht="33.75" customHeight="1" x14ac:dyDescent="0.35">
      <c r="A15" s="8" t="s">
        <v>17</v>
      </c>
      <c r="B15" s="5">
        <v>36</v>
      </c>
      <c r="C15" s="6">
        <v>9.2142308676734074E-3</v>
      </c>
      <c r="D15" s="5">
        <v>83</v>
      </c>
      <c r="E15" s="6">
        <v>1.2340172465060957E-2</v>
      </c>
      <c r="F15" s="5">
        <v>36</v>
      </c>
      <c r="G15" s="6">
        <v>7.2028811524609843E-3</v>
      </c>
      <c r="H15" s="7">
        <v>14</v>
      </c>
      <c r="I15" s="6">
        <v>4.6807087930458039E-3</v>
      </c>
      <c r="J15" s="5">
        <v>169</v>
      </c>
      <c r="K15" s="6">
        <v>9.0752872945977867E-3</v>
      </c>
      <c r="M15" s="8" t="s">
        <v>17</v>
      </c>
      <c r="N15" s="5">
        <v>1052</v>
      </c>
      <c r="O15" s="6">
        <v>1.3034966421331748E-2</v>
      </c>
      <c r="P15" s="5">
        <v>3006</v>
      </c>
      <c r="Q15" s="6">
        <v>2.069492540601571E-2</v>
      </c>
      <c r="R15" s="5">
        <v>1442</v>
      </c>
      <c r="S15" s="6">
        <v>1.517000504965494E-2</v>
      </c>
      <c r="T15" s="7">
        <v>530</v>
      </c>
      <c r="U15" s="6">
        <v>9.6616596179087064E-3</v>
      </c>
      <c r="V15" s="5">
        <v>6030</v>
      </c>
      <c r="W15" s="6">
        <v>1.6042738067049599E-2</v>
      </c>
    </row>
    <row r="16" spans="1:23" ht="34.5" customHeight="1" x14ac:dyDescent="0.35">
      <c r="A16" s="8" t="s">
        <v>18</v>
      </c>
      <c r="B16" s="5">
        <v>6</v>
      </c>
      <c r="C16" s="6">
        <v>1.5357051446122344E-3</v>
      </c>
      <c r="D16" s="5">
        <v>41</v>
      </c>
      <c r="E16" s="6">
        <v>6.0957478441867382E-3</v>
      </c>
      <c r="F16" s="5">
        <v>17</v>
      </c>
      <c r="G16" s="6">
        <v>3.4013605442176869E-3</v>
      </c>
      <c r="H16" s="7">
        <v>3</v>
      </c>
      <c r="I16" s="6">
        <v>1.0030090270812437E-3</v>
      </c>
      <c r="J16" s="5">
        <v>67</v>
      </c>
      <c r="K16" s="6">
        <v>3.5978949629470519E-3</v>
      </c>
      <c r="M16" s="8" t="s">
        <v>18</v>
      </c>
      <c r="N16" s="5">
        <v>326</v>
      </c>
      <c r="O16" s="6">
        <v>4.0393527123138307E-3</v>
      </c>
      <c r="P16" s="5">
        <v>1359</v>
      </c>
      <c r="Q16" s="6">
        <v>9.3560890308633897E-3</v>
      </c>
      <c r="R16" s="5">
        <v>457</v>
      </c>
      <c r="S16" s="6">
        <v>4.807692307692308E-3</v>
      </c>
      <c r="T16" s="7">
        <v>52</v>
      </c>
      <c r="U16" s="6">
        <v>9.4793641534198631E-4</v>
      </c>
      <c r="V16" s="5">
        <v>2194</v>
      </c>
      <c r="W16" s="6">
        <v>5.8371090081437513E-3</v>
      </c>
    </row>
    <row r="17" spans="1:23" x14ac:dyDescent="0.35">
      <c r="A17" s="9" t="s">
        <v>19</v>
      </c>
      <c r="B17" s="5">
        <v>104</v>
      </c>
      <c r="C17" s="6">
        <v>2.6618889173278731E-2</v>
      </c>
      <c r="D17" s="5">
        <v>309</v>
      </c>
      <c r="E17" s="6">
        <v>4.5941123996431757E-2</v>
      </c>
      <c r="F17" s="5">
        <v>109</v>
      </c>
      <c r="G17" s="6">
        <v>2.1808723489395759E-2</v>
      </c>
      <c r="H17" s="7">
        <v>22</v>
      </c>
      <c r="I17" s="6">
        <v>7.3553995319291209E-3</v>
      </c>
      <c r="J17" s="5">
        <v>508</v>
      </c>
      <c r="K17" s="6">
        <v>2.7279561808613469E-2</v>
      </c>
      <c r="M17" s="9" t="s">
        <v>19</v>
      </c>
      <c r="N17" s="5">
        <v>2589</v>
      </c>
      <c r="O17" s="6">
        <v>3.2079399301167197E-2</v>
      </c>
      <c r="P17" s="5">
        <v>9157</v>
      </c>
      <c r="Q17" s="6">
        <v>6.3041727193242136E-2</v>
      </c>
      <c r="R17" s="5">
        <v>2764</v>
      </c>
      <c r="S17" s="6">
        <v>2.9077596364248445E-2</v>
      </c>
      <c r="T17" s="7">
        <v>619</v>
      </c>
      <c r="U17" s="6">
        <v>1.1284089251859414E-2</v>
      </c>
      <c r="V17" s="5">
        <v>15076</v>
      </c>
      <c r="W17" s="6">
        <v>4.0109505654865631E-2</v>
      </c>
    </row>
    <row r="18" spans="1:23" x14ac:dyDescent="0.35">
      <c r="A18" s="10" t="s">
        <v>4</v>
      </c>
      <c r="B18" s="5">
        <v>3907</v>
      </c>
      <c r="C18" s="6">
        <v>1</v>
      </c>
      <c r="D18" s="5">
        <v>6726</v>
      </c>
      <c r="E18" s="6">
        <v>1</v>
      </c>
      <c r="F18" s="11">
        <v>4998</v>
      </c>
      <c r="G18" s="6">
        <v>1</v>
      </c>
      <c r="H18" s="11">
        <v>2991</v>
      </c>
      <c r="I18" s="6">
        <v>1</v>
      </c>
      <c r="J18" s="11">
        <v>18622</v>
      </c>
      <c r="K18" s="6">
        <v>1</v>
      </c>
      <c r="M18" s="10" t="s">
        <v>4</v>
      </c>
      <c r="N18" s="5">
        <v>80706</v>
      </c>
      <c r="O18" s="6">
        <v>1</v>
      </c>
      <c r="P18" s="5">
        <v>145253</v>
      </c>
      <c r="Q18" s="6">
        <v>1</v>
      </c>
      <c r="R18" s="11">
        <v>95056</v>
      </c>
      <c r="S18" s="6">
        <v>1</v>
      </c>
      <c r="T18" s="119">
        <v>54856</v>
      </c>
      <c r="U18" s="6">
        <v>1</v>
      </c>
      <c r="V18" s="11">
        <v>375871</v>
      </c>
      <c r="W18" s="6">
        <v>1</v>
      </c>
    </row>
    <row r="19" spans="1:23" x14ac:dyDescent="0.35">
      <c r="A19" s="12" t="s">
        <v>20</v>
      </c>
      <c r="M19" s="12" t="s">
        <v>20</v>
      </c>
    </row>
    <row r="20" spans="1:23" x14ac:dyDescent="0.35">
      <c r="A20" s="13" t="s">
        <v>21</v>
      </c>
      <c r="M20" s="13" t="s">
        <v>21</v>
      </c>
    </row>
    <row r="22" spans="1:23" s="15" customFormat="1" x14ac:dyDescent="0.35"/>
    <row r="23" spans="1:23" s="15" customFormat="1" ht="13.5" customHeight="1" x14ac:dyDescent="0.35">
      <c r="A23" s="16"/>
      <c r="B23" s="17" t="s">
        <v>0</v>
      </c>
      <c r="C23" s="17" t="s">
        <v>1</v>
      </c>
      <c r="D23" s="17" t="s">
        <v>2</v>
      </c>
      <c r="E23" s="17" t="s">
        <v>3</v>
      </c>
      <c r="M23" s="16"/>
      <c r="N23" s="17" t="s">
        <v>0</v>
      </c>
      <c r="O23" s="17" t="s">
        <v>1</v>
      </c>
      <c r="P23" s="17" t="s">
        <v>2</v>
      </c>
      <c r="Q23" s="17" t="s">
        <v>3</v>
      </c>
    </row>
    <row r="24" spans="1:23" s="15" customFormat="1" x14ac:dyDescent="0.35">
      <c r="A24" s="18" t="s">
        <v>7</v>
      </c>
      <c r="B24" s="19">
        <v>3595</v>
      </c>
      <c r="C24" s="19">
        <v>5730</v>
      </c>
      <c r="D24" s="19">
        <v>4697</v>
      </c>
      <c r="E24" s="19">
        <v>2923</v>
      </c>
      <c r="M24" s="18" t="s">
        <v>7</v>
      </c>
      <c r="N24" s="19">
        <v>71351</v>
      </c>
      <c r="O24" s="19">
        <v>115579</v>
      </c>
      <c r="P24" s="19">
        <v>86028</v>
      </c>
      <c r="Q24" s="19">
        <v>52300</v>
      </c>
    </row>
    <row r="25" spans="1:23" s="15" customFormat="1" x14ac:dyDescent="0.35">
      <c r="A25" s="18" t="s">
        <v>23</v>
      </c>
      <c r="B25" s="19">
        <v>311</v>
      </c>
      <c r="C25" s="19">
        <v>977</v>
      </c>
      <c r="D25" s="19">
        <v>291</v>
      </c>
      <c r="E25" s="19">
        <v>65</v>
      </c>
      <c r="M25" s="18" t="s">
        <v>23</v>
      </c>
      <c r="N25" s="19">
        <v>9180</v>
      </c>
      <c r="O25" s="19">
        <v>28896</v>
      </c>
      <c r="P25" s="19">
        <v>8651</v>
      </c>
      <c r="Q25" s="19">
        <v>2434</v>
      </c>
    </row>
    <row r="26" spans="1:23" s="15" customFormat="1" x14ac:dyDescent="0.35"/>
    <row r="27" spans="1:23" s="15" customFormat="1" x14ac:dyDescent="0.35"/>
    <row r="28" spans="1:23" s="15" customFormat="1" x14ac:dyDescent="0.35"/>
    <row r="29" spans="1:23" s="15" customFormat="1" x14ac:dyDescent="0.35"/>
    <row r="30" spans="1:23" s="15" customFormat="1" x14ac:dyDescent="0.35"/>
    <row r="31" spans="1:23" s="15" customFormat="1" x14ac:dyDescent="0.35"/>
    <row r="32" spans="1:23" s="15" customFormat="1" x14ac:dyDescent="0.35"/>
    <row r="33" spans="1:23" s="15" customFormat="1" x14ac:dyDescent="0.35"/>
    <row r="34" spans="1:23" s="15" customFormat="1" x14ac:dyDescent="0.35"/>
    <row r="35" spans="1:23" s="15" customFormat="1" x14ac:dyDescent="0.35"/>
    <row r="36" spans="1:23" s="15" customFormat="1" x14ac:dyDescent="0.35"/>
    <row r="37" spans="1:23" s="15" customFormat="1" x14ac:dyDescent="0.35"/>
    <row r="38" spans="1:23" s="15" customFormat="1" x14ac:dyDescent="0.35"/>
    <row r="39" spans="1:23" s="15" customFormat="1" x14ac:dyDescent="0.35"/>
    <row r="40" spans="1:23" s="15" customFormat="1" x14ac:dyDescent="0.35"/>
    <row r="41" spans="1:23" s="15" customFormat="1" x14ac:dyDescent="0.35">
      <c r="A41" s="20" t="s">
        <v>20</v>
      </c>
      <c r="M41" s="20" t="s">
        <v>20</v>
      </c>
    </row>
    <row r="42" spans="1:23" s="15" customFormat="1" x14ac:dyDescent="0.35">
      <c r="A42" s="13" t="s">
        <v>21</v>
      </c>
      <c r="M42" s="13" t="s">
        <v>21</v>
      </c>
    </row>
    <row r="43" spans="1:23" s="15" customFormat="1" x14ac:dyDescent="0.35"/>
    <row r="46" spans="1:23" x14ac:dyDescent="0.35">
      <c r="J46" s="270" t="s">
        <v>194</v>
      </c>
      <c r="K46" s="270"/>
      <c r="V46" s="270" t="s">
        <v>194</v>
      </c>
      <c r="W46" s="270"/>
    </row>
  </sheetData>
  <mergeCells count="16">
    <mergeCell ref="J1:K1"/>
    <mergeCell ref="V1:W1"/>
    <mergeCell ref="V46:W46"/>
    <mergeCell ref="J46:K46"/>
    <mergeCell ref="A2:K2"/>
    <mergeCell ref="B4:C4"/>
    <mergeCell ref="D4:E4"/>
    <mergeCell ref="F4:G4"/>
    <mergeCell ref="H4:I4"/>
    <mergeCell ref="J4:K4"/>
    <mergeCell ref="M2:W2"/>
    <mergeCell ref="N4:O4"/>
    <mergeCell ref="P4:Q4"/>
    <mergeCell ref="R4:S4"/>
    <mergeCell ref="T4:U4"/>
    <mergeCell ref="V4:W4"/>
  </mergeCells>
  <hyperlinks>
    <hyperlink ref="J1:K1" location="Inhalt_SVB!A1" display="zurück zur Übersicht"/>
    <hyperlink ref="V1:W1" location="Inhalt_SVB!A1" display="zurück zur Übersicht"/>
    <hyperlink ref="V46:W46" location="Inhalt_SVB!A1" display="zurück zur Übersicht"/>
    <hyperlink ref="J46:K46" location="Inhalt_SV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6"/>
  <sheetViews>
    <sheetView showGridLines="0" view="pageLayout" zoomScale="70" zoomScaleNormal="100" zoomScalePageLayoutView="70" workbookViewId="0">
      <selection activeCell="J3" sqref="J3"/>
    </sheetView>
  </sheetViews>
  <sheetFormatPr baseColWidth="10" defaultColWidth="6.7265625" defaultRowHeight="14.5" x14ac:dyDescent="0.35"/>
  <cols>
    <col min="1" max="1" width="18.7265625" customWidth="1"/>
    <col min="2" max="2" width="7.81640625" customWidth="1"/>
    <col min="3" max="4" width="6.7265625" customWidth="1"/>
    <col min="5" max="5" width="7" customWidth="1"/>
    <col min="6" max="6" width="7.26953125" customWidth="1"/>
    <col min="7" max="7" width="6.7265625" customWidth="1"/>
    <col min="8" max="8" width="5.54296875" customWidth="1"/>
    <col min="9" max="9" width="6.453125" customWidth="1"/>
    <col min="10" max="10" width="6.54296875" customWidth="1"/>
    <col min="11" max="11" width="7.26953125" customWidth="1"/>
    <col min="12" max="12" width="4.26953125" customWidth="1"/>
    <col min="13" max="13" width="16.26953125" customWidth="1"/>
    <col min="14" max="14" width="8" customWidth="1"/>
    <col min="15" max="15" width="7.453125" customWidth="1"/>
    <col min="16" max="16" width="8" customWidth="1"/>
    <col min="17" max="17" width="6.7265625" customWidth="1"/>
    <col min="18" max="18" width="8" customWidth="1"/>
    <col min="19" max="19" width="6.81640625" customWidth="1"/>
    <col min="20" max="20" width="6.26953125" customWidth="1"/>
    <col min="21" max="22" width="8" customWidth="1"/>
    <col min="23" max="23" width="7.453125" customWidth="1"/>
    <col min="257" max="257" width="20.1796875" customWidth="1"/>
    <col min="258" max="267" width="7.81640625" customWidth="1"/>
    <col min="513" max="513" width="20.1796875" customWidth="1"/>
    <col min="514" max="523" width="7.81640625" customWidth="1"/>
    <col min="769" max="769" width="20.1796875" customWidth="1"/>
    <col min="770" max="779" width="7.81640625" customWidth="1"/>
    <col min="1025" max="1025" width="20.1796875" customWidth="1"/>
    <col min="1026" max="1035" width="7.81640625" customWidth="1"/>
    <col min="1281" max="1281" width="20.1796875" customWidth="1"/>
    <col min="1282" max="1291" width="7.81640625" customWidth="1"/>
    <col min="1537" max="1537" width="20.1796875" customWidth="1"/>
    <col min="1538" max="1547" width="7.81640625" customWidth="1"/>
    <col min="1793" max="1793" width="20.1796875" customWidth="1"/>
    <col min="1794" max="1803" width="7.81640625" customWidth="1"/>
    <col min="2049" max="2049" width="20.1796875" customWidth="1"/>
    <col min="2050" max="2059" width="7.81640625" customWidth="1"/>
    <col min="2305" max="2305" width="20.1796875" customWidth="1"/>
    <col min="2306" max="2315" width="7.81640625" customWidth="1"/>
    <col min="2561" max="2561" width="20.1796875" customWidth="1"/>
    <col min="2562" max="2571" width="7.81640625" customWidth="1"/>
    <col min="2817" max="2817" width="20.1796875" customWidth="1"/>
    <col min="2818" max="2827" width="7.81640625" customWidth="1"/>
    <col min="3073" max="3073" width="20.1796875" customWidth="1"/>
    <col min="3074" max="3083" width="7.81640625" customWidth="1"/>
    <col min="3329" max="3329" width="20.1796875" customWidth="1"/>
    <col min="3330" max="3339" width="7.81640625" customWidth="1"/>
    <col min="3585" max="3585" width="20.1796875" customWidth="1"/>
    <col min="3586" max="3595" width="7.81640625" customWidth="1"/>
    <col min="3841" max="3841" width="20.1796875" customWidth="1"/>
    <col min="3842" max="3851" width="7.81640625" customWidth="1"/>
    <col min="4097" max="4097" width="20.1796875" customWidth="1"/>
    <col min="4098" max="4107" width="7.81640625" customWidth="1"/>
    <col min="4353" max="4353" width="20.1796875" customWidth="1"/>
    <col min="4354" max="4363" width="7.81640625" customWidth="1"/>
    <col min="4609" max="4609" width="20.1796875" customWidth="1"/>
    <col min="4610" max="4619" width="7.81640625" customWidth="1"/>
    <col min="4865" max="4865" width="20.1796875" customWidth="1"/>
    <col min="4866" max="4875" width="7.81640625" customWidth="1"/>
    <col min="5121" max="5121" width="20.1796875" customWidth="1"/>
    <col min="5122" max="5131" width="7.81640625" customWidth="1"/>
    <col min="5377" max="5377" width="20.1796875" customWidth="1"/>
    <col min="5378" max="5387" width="7.81640625" customWidth="1"/>
    <col min="5633" max="5633" width="20.1796875" customWidth="1"/>
    <col min="5634" max="5643" width="7.81640625" customWidth="1"/>
    <col min="5889" max="5889" width="20.1796875" customWidth="1"/>
    <col min="5890" max="5899" width="7.81640625" customWidth="1"/>
    <col min="6145" max="6145" width="20.1796875" customWidth="1"/>
    <col min="6146" max="6155" width="7.81640625" customWidth="1"/>
    <col min="6401" max="6401" width="20.1796875" customWidth="1"/>
    <col min="6402" max="6411" width="7.81640625" customWidth="1"/>
    <col min="6657" max="6657" width="20.1796875" customWidth="1"/>
    <col min="6658" max="6667" width="7.81640625" customWidth="1"/>
    <col min="6913" max="6913" width="20.1796875" customWidth="1"/>
    <col min="6914" max="6923" width="7.81640625" customWidth="1"/>
    <col min="7169" max="7169" width="20.1796875" customWidth="1"/>
    <col min="7170" max="7179" width="7.81640625" customWidth="1"/>
    <col min="7425" max="7425" width="20.1796875" customWidth="1"/>
    <col min="7426" max="7435" width="7.81640625" customWidth="1"/>
    <col min="7681" max="7681" width="20.1796875" customWidth="1"/>
    <col min="7682" max="7691" width="7.81640625" customWidth="1"/>
    <col min="7937" max="7937" width="20.1796875" customWidth="1"/>
    <col min="7938" max="7947" width="7.81640625" customWidth="1"/>
    <col min="8193" max="8193" width="20.1796875" customWidth="1"/>
    <col min="8194" max="8203" width="7.81640625" customWidth="1"/>
    <col min="8449" max="8449" width="20.1796875" customWidth="1"/>
    <col min="8450" max="8459" width="7.81640625" customWidth="1"/>
    <col min="8705" max="8705" width="20.1796875" customWidth="1"/>
    <col min="8706" max="8715" width="7.81640625" customWidth="1"/>
    <col min="8961" max="8961" width="20.1796875" customWidth="1"/>
    <col min="8962" max="8971" width="7.81640625" customWidth="1"/>
    <col min="9217" max="9217" width="20.1796875" customWidth="1"/>
    <col min="9218" max="9227" width="7.81640625" customWidth="1"/>
    <col min="9473" max="9473" width="20.1796875" customWidth="1"/>
    <col min="9474" max="9483" width="7.81640625" customWidth="1"/>
    <col min="9729" max="9729" width="20.1796875" customWidth="1"/>
    <col min="9730" max="9739" width="7.81640625" customWidth="1"/>
    <col min="9985" max="9985" width="20.1796875" customWidth="1"/>
    <col min="9986" max="9995" width="7.81640625" customWidth="1"/>
    <col min="10241" max="10241" width="20.1796875" customWidth="1"/>
    <col min="10242" max="10251" width="7.81640625" customWidth="1"/>
    <col min="10497" max="10497" width="20.1796875" customWidth="1"/>
    <col min="10498" max="10507" width="7.81640625" customWidth="1"/>
    <col min="10753" max="10753" width="20.1796875" customWidth="1"/>
    <col min="10754" max="10763" width="7.81640625" customWidth="1"/>
    <col min="11009" max="11009" width="20.1796875" customWidth="1"/>
    <col min="11010" max="11019" width="7.81640625" customWidth="1"/>
    <col min="11265" max="11265" width="20.1796875" customWidth="1"/>
    <col min="11266" max="11275" width="7.81640625" customWidth="1"/>
    <col min="11521" max="11521" width="20.1796875" customWidth="1"/>
    <col min="11522" max="11531" width="7.81640625" customWidth="1"/>
    <col min="11777" max="11777" width="20.1796875" customWidth="1"/>
    <col min="11778" max="11787" width="7.81640625" customWidth="1"/>
    <col min="12033" max="12033" width="20.1796875" customWidth="1"/>
    <col min="12034" max="12043" width="7.81640625" customWidth="1"/>
    <col min="12289" max="12289" width="20.1796875" customWidth="1"/>
    <col min="12290" max="12299" width="7.81640625" customWidth="1"/>
    <col min="12545" max="12545" width="20.1796875" customWidth="1"/>
    <col min="12546" max="12555" width="7.81640625" customWidth="1"/>
    <col min="12801" max="12801" width="20.1796875" customWidth="1"/>
    <col min="12802" max="12811" width="7.81640625" customWidth="1"/>
    <col min="13057" max="13057" width="20.1796875" customWidth="1"/>
    <col min="13058" max="13067" width="7.81640625" customWidth="1"/>
    <col min="13313" max="13313" width="20.1796875" customWidth="1"/>
    <col min="13314" max="13323" width="7.81640625" customWidth="1"/>
    <col min="13569" max="13569" width="20.1796875" customWidth="1"/>
    <col min="13570" max="13579" width="7.81640625" customWidth="1"/>
    <col min="13825" max="13825" width="20.1796875" customWidth="1"/>
    <col min="13826" max="13835" width="7.81640625" customWidth="1"/>
    <col min="14081" max="14081" width="20.1796875" customWidth="1"/>
    <col min="14082" max="14091" width="7.81640625" customWidth="1"/>
    <col min="14337" max="14337" width="20.1796875" customWidth="1"/>
    <col min="14338" max="14347" width="7.81640625" customWidth="1"/>
    <col min="14593" max="14593" width="20.1796875" customWidth="1"/>
    <col min="14594" max="14603" width="7.81640625" customWidth="1"/>
    <col min="14849" max="14849" width="20.1796875" customWidth="1"/>
    <col min="14850" max="14859" width="7.81640625" customWidth="1"/>
    <col min="15105" max="15105" width="20.1796875" customWidth="1"/>
    <col min="15106" max="15115" width="7.81640625" customWidth="1"/>
    <col min="15361" max="15361" width="20.1796875" customWidth="1"/>
    <col min="15362" max="15371" width="7.81640625" customWidth="1"/>
    <col min="15617" max="15617" width="20.1796875" customWidth="1"/>
    <col min="15618" max="15627" width="7.81640625" customWidth="1"/>
    <col min="15873" max="15873" width="20.1796875" customWidth="1"/>
    <col min="15874" max="15883" width="7.81640625" customWidth="1"/>
    <col min="16129" max="16129" width="20.1796875" customWidth="1"/>
    <col min="16130" max="16139" width="7.81640625" customWidth="1"/>
  </cols>
  <sheetData>
    <row r="1" spans="1:23" x14ac:dyDescent="0.35">
      <c r="J1" s="270" t="s">
        <v>194</v>
      </c>
      <c r="K1" s="270"/>
      <c r="L1" s="270"/>
      <c r="U1" s="270" t="s">
        <v>194</v>
      </c>
      <c r="V1" s="270"/>
      <c r="W1" s="270"/>
    </row>
    <row r="2" spans="1:23" ht="21.75" customHeight="1" x14ac:dyDescent="0.35">
      <c r="A2" s="275" t="s">
        <v>131</v>
      </c>
      <c r="B2" s="279"/>
      <c r="C2" s="279"/>
      <c r="D2" s="279"/>
      <c r="E2" s="279"/>
      <c r="F2" s="280"/>
      <c r="G2" s="281"/>
      <c r="H2" s="281"/>
      <c r="I2" s="281"/>
      <c r="J2" s="281"/>
      <c r="K2" s="281"/>
      <c r="M2" s="282" t="s">
        <v>132</v>
      </c>
      <c r="N2" s="283"/>
      <c r="O2" s="283"/>
      <c r="P2" s="283"/>
      <c r="Q2" s="283"/>
      <c r="R2" s="284"/>
      <c r="S2" s="285"/>
      <c r="T2" s="285"/>
      <c r="U2" s="285"/>
      <c r="V2" s="285"/>
      <c r="W2" s="285"/>
    </row>
    <row r="3" spans="1:23" ht="12" customHeight="1" x14ac:dyDescent="0.35">
      <c r="A3" s="1"/>
      <c r="B3" s="14"/>
      <c r="C3" s="14"/>
      <c r="D3" s="14"/>
      <c r="E3" s="14"/>
      <c r="F3" s="3"/>
      <c r="M3" s="1"/>
      <c r="N3" s="44"/>
      <c r="O3" s="44"/>
      <c r="P3" s="44"/>
      <c r="Q3" s="44"/>
      <c r="R3" s="45"/>
    </row>
    <row r="4" spans="1:23" ht="27.75" customHeight="1" x14ac:dyDescent="0.35">
      <c r="A4" s="117"/>
      <c r="B4" s="276" t="s">
        <v>0</v>
      </c>
      <c r="C4" s="276"/>
      <c r="D4" s="276" t="s">
        <v>1</v>
      </c>
      <c r="E4" s="276"/>
      <c r="F4" s="276" t="s">
        <v>2</v>
      </c>
      <c r="G4" s="277"/>
      <c r="H4" s="268" t="s">
        <v>3</v>
      </c>
      <c r="I4" s="269"/>
      <c r="J4" s="276" t="s">
        <v>4</v>
      </c>
      <c r="K4" s="277"/>
      <c r="M4" s="117"/>
      <c r="N4" s="276" t="s">
        <v>0</v>
      </c>
      <c r="O4" s="276"/>
      <c r="P4" s="276" t="s">
        <v>1</v>
      </c>
      <c r="Q4" s="276"/>
      <c r="R4" s="276" t="s">
        <v>2</v>
      </c>
      <c r="S4" s="277"/>
      <c r="T4" s="268" t="s">
        <v>3</v>
      </c>
      <c r="U4" s="269"/>
      <c r="V4" s="276" t="s">
        <v>4</v>
      </c>
      <c r="W4" s="277"/>
    </row>
    <row r="5" spans="1:23" ht="15.75" customHeight="1" x14ac:dyDescent="0.35">
      <c r="A5" s="118"/>
      <c r="B5" s="87" t="s">
        <v>5</v>
      </c>
      <c r="C5" s="87" t="s">
        <v>6</v>
      </c>
      <c r="D5" s="87" t="s">
        <v>5</v>
      </c>
      <c r="E5" s="87" t="s">
        <v>6</v>
      </c>
      <c r="F5" s="87" t="s">
        <v>5</v>
      </c>
      <c r="G5" s="87" t="s">
        <v>6</v>
      </c>
      <c r="H5" s="87" t="s">
        <v>5</v>
      </c>
      <c r="I5" s="87" t="s">
        <v>6</v>
      </c>
      <c r="J5" s="87" t="s">
        <v>5</v>
      </c>
      <c r="K5" s="87" t="s">
        <v>6</v>
      </c>
      <c r="M5" s="118"/>
      <c r="N5" s="87" t="s">
        <v>5</v>
      </c>
      <c r="O5" s="87" t="s">
        <v>6</v>
      </c>
      <c r="P5" s="87" t="s">
        <v>5</v>
      </c>
      <c r="Q5" s="87" t="s">
        <v>6</v>
      </c>
      <c r="R5" s="87" t="s">
        <v>5</v>
      </c>
      <c r="S5" s="87" t="s">
        <v>6</v>
      </c>
      <c r="T5" s="87" t="s">
        <v>5</v>
      </c>
      <c r="U5" s="87" t="s">
        <v>6</v>
      </c>
      <c r="V5" s="87" t="s">
        <v>5</v>
      </c>
      <c r="W5" s="87" t="s">
        <v>6</v>
      </c>
    </row>
    <row r="6" spans="1:23" x14ac:dyDescent="0.35">
      <c r="A6" s="4" t="s">
        <v>7</v>
      </c>
      <c r="B6" s="5">
        <v>3512</v>
      </c>
      <c r="C6" s="6">
        <v>0.91268191268191268</v>
      </c>
      <c r="D6" s="5">
        <v>6180</v>
      </c>
      <c r="E6" s="6">
        <v>0.86000556637907044</v>
      </c>
      <c r="F6" s="5">
        <v>4433</v>
      </c>
      <c r="G6" s="6">
        <v>0.93979224083103663</v>
      </c>
      <c r="H6" s="5">
        <v>2969</v>
      </c>
      <c r="I6" s="6">
        <v>0.97857613711272251</v>
      </c>
      <c r="J6" s="5">
        <v>17094</v>
      </c>
      <c r="K6" s="6">
        <v>0.90998136811285601</v>
      </c>
      <c r="M6" s="4" t="s">
        <v>7</v>
      </c>
      <c r="N6" s="5">
        <v>68738</v>
      </c>
      <c r="O6" s="6">
        <v>0.88174249907000013</v>
      </c>
      <c r="P6" s="5">
        <v>123439</v>
      </c>
      <c r="Q6" s="6">
        <v>0.80577967517886051</v>
      </c>
      <c r="R6" s="5">
        <v>82018</v>
      </c>
      <c r="S6" s="6">
        <v>0.90671707791633505</v>
      </c>
      <c r="T6" s="5">
        <v>52515</v>
      </c>
      <c r="U6" s="6">
        <v>0.95872279830582741</v>
      </c>
      <c r="V6" s="5">
        <v>326710</v>
      </c>
      <c r="W6" s="6">
        <v>0.86803000151442289</v>
      </c>
    </row>
    <row r="7" spans="1:23" ht="16.5" customHeight="1" x14ac:dyDescent="0.35">
      <c r="A7" s="4" t="s">
        <v>8</v>
      </c>
      <c r="B7" s="5">
        <v>334</v>
      </c>
      <c r="C7" s="6">
        <v>8.6798336798336803E-2</v>
      </c>
      <c r="D7" s="5">
        <v>986</v>
      </c>
      <c r="E7" s="6">
        <v>0.13721124408572224</v>
      </c>
      <c r="F7" s="5">
        <v>270</v>
      </c>
      <c r="G7" s="6">
        <v>5.7239771040915835E-2</v>
      </c>
      <c r="H7" s="7">
        <v>58</v>
      </c>
      <c r="I7" s="6">
        <v>1.9116677653263019E-2</v>
      </c>
      <c r="J7" s="5">
        <v>1648</v>
      </c>
      <c r="K7" s="6">
        <v>8.7729571466595685E-2</v>
      </c>
      <c r="M7" s="4" t="s">
        <v>8</v>
      </c>
      <c r="N7" s="5">
        <v>9057</v>
      </c>
      <c r="O7" s="6">
        <v>0.1161794322511128</v>
      </c>
      <c r="P7" s="5">
        <v>28947</v>
      </c>
      <c r="Q7" s="6">
        <v>0.18895895347015509</v>
      </c>
      <c r="R7" s="5">
        <v>8045</v>
      </c>
      <c r="S7" s="6">
        <v>8.8938268329353504E-2</v>
      </c>
      <c r="T7" s="7">
        <v>2142</v>
      </c>
      <c r="U7" s="6">
        <v>3.9104717394479335E-2</v>
      </c>
      <c r="V7" s="5">
        <v>48191</v>
      </c>
      <c r="W7" s="6">
        <v>0.12803781274825243</v>
      </c>
    </row>
    <row r="8" spans="1:23" x14ac:dyDescent="0.35">
      <c r="A8" s="8" t="s">
        <v>9</v>
      </c>
      <c r="B8" s="5">
        <v>5</v>
      </c>
      <c r="C8" s="6">
        <v>1.2993762993762994E-3</v>
      </c>
      <c r="D8" s="5">
        <v>12</v>
      </c>
      <c r="E8" s="6">
        <v>1.6699137211244085E-3</v>
      </c>
      <c r="F8" s="5" t="s">
        <v>22</v>
      </c>
      <c r="G8" s="6" t="s">
        <v>10</v>
      </c>
      <c r="H8" s="7" t="s">
        <v>22</v>
      </c>
      <c r="I8" s="6" t="s">
        <v>10</v>
      </c>
      <c r="J8" s="5">
        <v>23</v>
      </c>
      <c r="K8" s="6">
        <v>1.2243811551770028E-3</v>
      </c>
      <c r="M8" s="8" t="s">
        <v>9</v>
      </c>
      <c r="N8" s="5">
        <v>281</v>
      </c>
      <c r="O8" s="6">
        <v>3.6045512269584513E-3</v>
      </c>
      <c r="P8" s="5">
        <v>734</v>
      </c>
      <c r="Q8" s="6">
        <v>4.7913729176458303E-3</v>
      </c>
      <c r="R8" s="5">
        <v>343</v>
      </c>
      <c r="S8" s="6">
        <v>3.7918988237375076E-3</v>
      </c>
      <c r="T8" s="7">
        <v>153</v>
      </c>
      <c r="U8" s="6">
        <v>2.7931940996056667E-3</v>
      </c>
      <c r="V8" s="5">
        <v>1511</v>
      </c>
      <c r="W8" s="6">
        <v>4.0145490872281015E-3</v>
      </c>
    </row>
    <row r="9" spans="1:23" x14ac:dyDescent="0.35">
      <c r="A9" s="8" t="s">
        <v>11</v>
      </c>
      <c r="B9" s="5">
        <v>19</v>
      </c>
      <c r="C9" s="6">
        <v>4.9376299376299379E-3</v>
      </c>
      <c r="D9" s="5">
        <v>52</v>
      </c>
      <c r="E9" s="6">
        <v>7.2362927915391034E-3</v>
      </c>
      <c r="F9" s="5">
        <v>22</v>
      </c>
      <c r="G9" s="6">
        <v>4.663981344074624E-3</v>
      </c>
      <c r="H9" s="7">
        <v>6</v>
      </c>
      <c r="I9" s="6">
        <v>1.977587343441002E-3</v>
      </c>
      <c r="J9" s="5">
        <v>99</v>
      </c>
      <c r="K9" s="6">
        <v>5.2701623635879689E-3</v>
      </c>
      <c r="M9" s="8" t="s">
        <v>11</v>
      </c>
      <c r="N9" s="5">
        <v>681</v>
      </c>
      <c r="O9" s="6">
        <v>8.7355850019882764E-3</v>
      </c>
      <c r="P9" s="5">
        <v>1908</v>
      </c>
      <c r="Q9" s="6">
        <v>1.2454958483471721E-2</v>
      </c>
      <c r="R9" s="5">
        <v>1026</v>
      </c>
      <c r="S9" s="6">
        <v>1.1342531175378085E-2</v>
      </c>
      <c r="T9" s="7">
        <v>329</v>
      </c>
      <c r="U9" s="6">
        <v>6.0062801226814667E-3</v>
      </c>
      <c r="V9" s="5">
        <v>3944</v>
      </c>
      <c r="W9" s="6">
        <v>1.0478743613519279E-2</v>
      </c>
    </row>
    <row r="10" spans="1:23" ht="15.75" customHeight="1" x14ac:dyDescent="0.35">
      <c r="A10" s="8" t="s">
        <v>12</v>
      </c>
      <c r="B10" s="5" t="s">
        <v>22</v>
      </c>
      <c r="C10" s="6" t="s">
        <v>10</v>
      </c>
      <c r="D10" s="5" t="s">
        <v>22</v>
      </c>
      <c r="E10" s="6" t="s">
        <v>10</v>
      </c>
      <c r="F10" s="5" t="s">
        <v>22</v>
      </c>
      <c r="G10" s="6" t="s">
        <v>10</v>
      </c>
      <c r="H10" s="7">
        <v>0</v>
      </c>
      <c r="I10" s="6">
        <v>0</v>
      </c>
      <c r="J10" s="5">
        <v>8</v>
      </c>
      <c r="K10" s="6">
        <v>4.2587170614852277E-4</v>
      </c>
      <c r="M10" s="8" t="s">
        <v>12</v>
      </c>
      <c r="N10" s="5">
        <v>78</v>
      </c>
      <c r="O10" s="6">
        <v>1.0005515861308157E-3</v>
      </c>
      <c r="P10" s="5">
        <v>210</v>
      </c>
      <c r="Q10" s="6">
        <v>1.3708287639041202E-3</v>
      </c>
      <c r="R10" s="5">
        <v>32</v>
      </c>
      <c r="S10" s="6">
        <v>3.5376315556734768E-4</v>
      </c>
      <c r="T10" s="7">
        <v>5</v>
      </c>
      <c r="U10" s="6">
        <v>9.1280852928289757E-5</v>
      </c>
      <c r="V10" s="5">
        <v>325</v>
      </c>
      <c r="W10" s="6">
        <v>8.634867328584599E-4</v>
      </c>
    </row>
    <row r="11" spans="1:23" x14ac:dyDescent="0.35">
      <c r="A11" s="8" t="s">
        <v>13</v>
      </c>
      <c r="B11" s="5">
        <v>5</v>
      </c>
      <c r="C11" s="6">
        <v>1.2993762993762994E-3</v>
      </c>
      <c r="D11" s="5">
        <v>13</v>
      </c>
      <c r="E11" s="6">
        <v>1.8090731978847759E-3</v>
      </c>
      <c r="F11" s="5" t="s">
        <v>22</v>
      </c>
      <c r="G11" s="6" t="s">
        <v>10</v>
      </c>
      <c r="H11" s="7" t="s">
        <v>22</v>
      </c>
      <c r="I11" s="6" t="s">
        <v>10</v>
      </c>
      <c r="J11" s="5">
        <v>22</v>
      </c>
      <c r="K11" s="6">
        <v>1.1711471919084375E-3</v>
      </c>
      <c r="M11" s="8" t="s">
        <v>13</v>
      </c>
      <c r="N11" s="5">
        <v>64</v>
      </c>
      <c r="O11" s="6">
        <v>8.2096540400477191E-4</v>
      </c>
      <c r="P11" s="5">
        <v>330</v>
      </c>
      <c r="Q11" s="6">
        <v>2.1541594861350464E-3</v>
      </c>
      <c r="R11" s="5">
        <v>51</v>
      </c>
      <c r="S11" s="6">
        <v>5.6381002918546035E-4</v>
      </c>
      <c r="T11" s="7">
        <v>17</v>
      </c>
      <c r="U11" s="6">
        <v>3.1035489995618519E-4</v>
      </c>
      <c r="V11" s="5">
        <v>462</v>
      </c>
      <c r="W11" s="6">
        <v>1.2274796017864877E-3</v>
      </c>
    </row>
    <row r="12" spans="1:23" x14ac:dyDescent="0.35">
      <c r="A12" s="8" t="s">
        <v>14</v>
      </c>
      <c r="B12" s="5" t="s">
        <v>22</v>
      </c>
      <c r="C12" s="6" t="s">
        <v>10</v>
      </c>
      <c r="D12" s="5">
        <v>85</v>
      </c>
      <c r="E12" s="6">
        <v>1.1828555524631227E-2</v>
      </c>
      <c r="F12" s="5">
        <v>25</v>
      </c>
      <c r="G12" s="6">
        <v>5.2999788000848E-3</v>
      </c>
      <c r="H12" s="7" t="s">
        <v>22</v>
      </c>
      <c r="I12" s="6" t="s">
        <v>10</v>
      </c>
      <c r="J12" s="5">
        <v>119</v>
      </c>
      <c r="K12" s="6">
        <v>6.3348416289592761E-3</v>
      </c>
      <c r="M12" s="8" t="s">
        <v>14</v>
      </c>
      <c r="N12" s="5">
        <v>240</v>
      </c>
      <c r="O12" s="6">
        <v>3.0786202650178946E-3</v>
      </c>
      <c r="P12" s="5">
        <v>1655</v>
      </c>
      <c r="Q12" s="6">
        <v>1.0803436210768185E-2</v>
      </c>
      <c r="R12" s="5">
        <v>420</v>
      </c>
      <c r="S12" s="6">
        <v>4.6431414168214384E-3</v>
      </c>
      <c r="T12" s="7">
        <v>35</v>
      </c>
      <c r="U12" s="6">
        <v>6.3896597049802831E-4</v>
      </c>
      <c r="V12" s="5">
        <v>2350</v>
      </c>
      <c r="W12" s="6">
        <v>6.2436732991304027E-3</v>
      </c>
    </row>
    <row r="13" spans="1:23" x14ac:dyDescent="0.35">
      <c r="A13" s="8" t="s">
        <v>15</v>
      </c>
      <c r="B13" s="5">
        <v>148</v>
      </c>
      <c r="C13" s="6">
        <v>3.8461538461538464E-2</v>
      </c>
      <c r="D13" s="5">
        <v>352</v>
      </c>
      <c r="E13" s="6">
        <v>4.8984135819649319E-2</v>
      </c>
      <c r="F13" s="5">
        <v>58</v>
      </c>
      <c r="G13" s="6">
        <v>1.2295950816196735E-2</v>
      </c>
      <c r="H13" s="7">
        <v>11</v>
      </c>
      <c r="I13" s="6">
        <v>3.6255767963085037E-3</v>
      </c>
      <c r="J13" s="5">
        <v>569</v>
      </c>
      <c r="K13" s="6">
        <v>3.0290125099813683E-2</v>
      </c>
      <c r="M13" s="8" t="s">
        <v>15</v>
      </c>
      <c r="N13" s="5">
        <v>3521</v>
      </c>
      <c r="O13" s="6">
        <v>4.5165924804700025E-2</v>
      </c>
      <c r="P13" s="5">
        <v>9483</v>
      </c>
      <c r="Q13" s="6">
        <v>6.1902710324298921E-2</v>
      </c>
      <c r="R13" s="5">
        <v>1647</v>
      </c>
      <c r="S13" s="6">
        <v>1.8207747413106923E-2</v>
      </c>
      <c r="T13" s="7">
        <v>497</v>
      </c>
      <c r="U13" s="6">
        <v>9.0733167810720019E-3</v>
      </c>
      <c r="V13" s="5">
        <v>15148</v>
      </c>
      <c r="W13" s="6">
        <v>4.0246452397969076E-2</v>
      </c>
    </row>
    <row r="14" spans="1:23" x14ac:dyDescent="0.35">
      <c r="A14" s="8" t="s">
        <v>16</v>
      </c>
      <c r="B14" s="5" t="s">
        <v>22</v>
      </c>
      <c r="C14" s="6" t="s">
        <v>10</v>
      </c>
      <c r="D14" s="5">
        <v>16</v>
      </c>
      <c r="E14" s="6">
        <v>2.226551628165878E-3</v>
      </c>
      <c r="F14" s="5" t="s">
        <v>22</v>
      </c>
      <c r="G14" s="6" t="s">
        <v>10</v>
      </c>
      <c r="H14" s="7" t="s">
        <v>22</v>
      </c>
      <c r="I14" s="6" t="s">
        <v>10</v>
      </c>
      <c r="J14" s="5">
        <v>23</v>
      </c>
      <c r="K14" s="6">
        <v>1.2243811551770028E-3</v>
      </c>
      <c r="M14" s="8" t="s">
        <v>16</v>
      </c>
      <c r="N14" s="5">
        <v>251</v>
      </c>
      <c r="O14" s="6">
        <v>3.2197236938312146E-3</v>
      </c>
      <c r="P14" s="5">
        <v>954</v>
      </c>
      <c r="Q14" s="6">
        <v>6.2274792417358607E-3</v>
      </c>
      <c r="R14" s="5">
        <v>176</v>
      </c>
      <c r="S14" s="6">
        <v>1.9456973556204122E-3</v>
      </c>
      <c r="T14" s="7">
        <v>57</v>
      </c>
      <c r="U14" s="6">
        <v>1.0406017233825034E-3</v>
      </c>
      <c r="V14" s="5">
        <v>1438</v>
      </c>
      <c r="W14" s="6">
        <v>3.8205966826168163E-3</v>
      </c>
    </row>
    <row r="15" spans="1:23" ht="36" customHeight="1" x14ac:dyDescent="0.35">
      <c r="A15" s="8" t="s">
        <v>17</v>
      </c>
      <c r="B15" s="5">
        <v>43</v>
      </c>
      <c r="C15" s="6">
        <v>1.1174636174636175E-2</v>
      </c>
      <c r="D15" s="5">
        <v>94</v>
      </c>
      <c r="E15" s="6">
        <v>1.3080990815474534E-2</v>
      </c>
      <c r="F15" s="5">
        <v>34</v>
      </c>
      <c r="G15" s="6">
        <v>7.2079711681153277E-3</v>
      </c>
      <c r="H15" s="7">
        <v>14</v>
      </c>
      <c r="I15" s="6">
        <v>4.6143704680290049E-3</v>
      </c>
      <c r="J15" s="5">
        <v>185</v>
      </c>
      <c r="K15" s="6">
        <v>9.8482832046845881E-3</v>
      </c>
      <c r="M15" s="8" t="s">
        <v>17</v>
      </c>
      <c r="N15" s="5">
        <v>1070</v>
      </c>
      <c r="O15" s="6">
        <v>1.372551534820478E-2</v>
      </c>
      <c r="P15" s="5">
        <v>3092</v>
      </c>
      <c r="Q15" s="6">
        <v>2.0183821609483524E-2</v>
      </c>
      <c r="R15" s="5">
        <v>1394</v>
      </c>
      <c r="S15" s="6">
        <v>1.5410807464402583E-2</v>
      </c>
      <c r="T15" s="7">
        <v>451</v>
      </c>
      <c r="U15" s="6">
        <v>8.2335329341317372E-3</v>
      </c>
      <c r="V15" s="5">
        <v>6007</v>
      </c>
      <c r="W15" s="6">
        <v>1.595989170547929E-2</v>
      </c>
    </row>
    <row r="16" spans="1:23" ht="34.5" customHeight="1" x14ac:dyDescent="0.35">
      <c r="A16" s="8" t="s">
        <v>18</v>
      </c>
      <c r="B16" s="5">
        <v>12</v>
      </c>
      <c r="C16" s="6" t="s">
        <v>10</v>
      </c>
      <c r="D16" s="5">
        <v>40</v>
      </c>
      <c r="E16" s="6">
        <v>5.5663790704146955E-3</v>
      </c>
      <c r="F16" s="5">
        <v>20</v>
      </c>
      <c r="G16" s="6">
        <v>4.2399830400678398E-3</v>
      </c>
      <c r="H16" s="7">
        <v>3</v>
      </c>
      <c r="I16" s="6" t="s">
        <v>10</v>
      </c>
      <c r="J16" s="5">
        <v>75</v>
      </c>
      <c r="K16" s="6">
        <v>3.9925472451424011E-3</v>
      </c>
      <c r="M16" s="8" t="s">
        <v>18</v>
      </c>
      <c r="N16" s="5">
        <v>280</v>
      </c>
      <c r="O16" s="6">
        <v>3.591723642520877E-3</v>
      </c>
      <c r="P16" s="5">
        <v>1375</v>
      </c>
      <c r="Q16" s="6">
        <v>8.9756645255626918E-3</v>
      </c>
      <c r="R16" s="5">
        <v>446</v>
      </c>
      <c r="S16" s="6">
        <v>4.9305739807199078E-3</v>
      </c>
      <c r="T16" s="7">
        <v>43</v>
      </c>
      <c r="U16" s="6">
        <v>7.8501533518329195E-4</v>
      </c>
      <c r="V16" s="5">
        <v>2144</v>
      </c>
      <c r="W16" s="6">
        <v>5.696355554610886E-3</v>
      </c>
    </row>
    <row r="17" spans="1:23" x14ac:dyDescent="0.35">
      <c r="A17" s="9" t="s">
        <v>19</v>
      </c>
      <c r="B17" s="5">
        <v>114</v>
      </c>
      <c r="C17" s="6">
        <v>2.9625779625779627E-2</v>
      </c>
      <c r="D17" s="5">
        <v>322</v>
      </c>
      <c r="E17" s="6">
        <v>4.4809351516838299E-2</v>
      </c>
      <c r="F17" s="5">
        <v>111</v>
      </c>
      <c r="G17" s="6">
        <v>2.353190587237651E-2</v>
      </c>
      <c r="H17" s="7">
        <v>24</v>
      </c>
      <c r="I17" s="6">
        <v>7.9103493737640081E-3</v>
      </c>
      <c r="J17" s="5">
        <v>525</v>
      </c>
      <c r="K17" s="6">
        <v>2.7947830715996807E-2</v>
      </c>
      <c r="M17" s="9" t="s">
        <v>19</v>
      </c>
      <c r="N17" s="5">
        <v>2591</v>
      </c>
      <c r="O17" s="6">
        <v>3.3236271277755684E-2</v>
      </c>
      <c r="P17" s="5">
        <v>9206</v>
      </c>
      <c r="Q17" s="6">
        <v>6.0094521907149201E-2</v>
      </c>
      <c r="R17" s="5">
        <v>2510</v>
      </c>
      <c r="S17" s="6">
        <v>2.7748297514813832E-2</v>
      </c>
      <c r="T17" s="7">
        <v>555</v>
      </c>
      <c r="U17" s="6">
        <v>1.0132174675040163E-2</v>
      </c>
      <c r="V17" s="5">
        <v>14862</v>
      </c>
      <c r="W17" s="6">
        <v>3.9486584073053638E-2</v>
      </c>
    </row>
    <row r="18" spans="1:23" x14ac:dyDescent="0.35">
      <c r="A18" s="10" t="s">
        <v>4</v>
      </c>
      <c r="B18" s="5">
        <v>3848</v>
      </c>
      <c r="C18" s="6">
        <v>1</v>
      </c>
      <c r="D18" s="5">
        <v>7186</v>
      </c>
      <c r="E18" s="6">
        <v>1</v>
      </c>
      <c r="F18" s="11">
        <v>4717</v>
      </c>
      <c r="G18" s="6">
        <v>1</v>
      </c>
      <c r="H18" s="5">
        <v>3034</v>
      </c>
      <c r="I18" s="6">
        <v>1</v>
      </c>
      <c r="J18" s="11">
        <v>18785</v>
      </c>
      <c r="K18" s="6">
        <v>1</v>
      </c>
      <c r="M18" s="10" t="s">
        <v>4</v>
      </c>
      <c r="N18" s="5">
        <v>77957</v>
      </c>
      <c r="O18" s="6">
        <v>1</v>
      </c>
      <c r="P18" s="5">
        <v>153192</v>
      </c>
      <c r="Q18" s="6">
        <v>1</v>
      </c>
      <c r="R18" s="11">
        <v>90456</v>
      </c>
      <c r="S18" s="6">
        <v>1</v>
      </c>
      <c r="T18" s="119">
        <v>54776</v>
      </c>
      <c r="U18" s="6">
        <v>1</v>
      </c>
      <c r="V18" s="11">
        <v>376381</v>
      </c>
      <c r="W18" s="6">
        <v>1</v>
      </c>
    </row>
    <row r="19" spans="1:23" x14ac:dyDescent="0.35">
      <c r="A19" s="12" t="s">
        <v>20</v>
      </c>
      <c r="M19" s="12" t="s">
        <v>20</v>
      </c>
    </row>
    <row r="20" spans="1:23" x14ac:dyDescent="0.35">
      <c r="A20" s="13" t="s">
        <v>21</v>
      </c>
      <c r="M20" s="13" t="s">
        <v>21</v>
      </c>
    </row>
    <row r="22" spans="1:23" s="15" customFormat="1" x14ac:dyDescent="0.35"/>
    <row r="23" spans="1:23" s="15" customFormat="1" ht="13.5" customHeight="1" x14ac:dyDescent="0.35">
      <c r="A23" s="16"/>
      <c r="B23" s="17" t="s">
        <v>0</v>
      </c>
      <c r="C23" s="17" t="s">
        <v>1</v>
      </c>
      <c r="D23" s="17" t="s">
        <v>2</v>
      </c>
      <c r="E23" s="17" t="s">
        <v>3</v>
      </c>
      <c r="M23" s="16"/>
      <c r="N23" s="17" t="s">
        <v>0</v>
      </c>
      <c r="O23" s="17" t="s">
        <v>1</v>
      </c>
      <c r="P23" s="17" t="s">
        <v>2</v>
      </c>
      <c r="Q23" s="17" t="s">
        <v>3</v>
      </c>
    </row>
    <row r="24" spans="1:23" s="15" customFormat="1" x14ac:dyDescent="0.35">
      <c r="A24" s="18" t="s">
        <v>7</v>
      </c>
      <c r="B24" s="19">
        <v>3512</v>
      </c>
      <c r="C24" s="19">
        <v>6180</v>
      </c>
      <c r="D24" s="19">
        <v>4433</v>
      </c>
      <c r="E24" s="19">
        <v>2969</v>
      </c>
      <c r="M24" s="18" t="s">
        <v>7</v>
      </c>
      <c r="N24" s="19">
        <v>68738</v>
      </c>
      <c r="O24" s="19">
        <v>123439</v>
      </c>
      <c r="P24" s="19">
        <v>82018</v>
      </c>
      <c r="Q24" s="19">
        <v>52515</v>
      </c>
    </row>
    <row r="25" spans="1:23" s="15" customFormat="1" x14ac:dyDescent="0.35">
      <c r="A25" s="18" t="s">
        <v>23</v>
      </c>
      <c r="B25" s="19">
        <v>334</v>
      </c>
      <c r="C25" s="19">
        <v>986</v>
      </c>
      <c r="D25" s="19">
        <v>270</v>
      </c>
      <c r="E25" s="19">
        <v>58</v>
      </c>
      <c r="M25" s="18" t="s">
        <v>23</v>
      </c>
      <c r="N25" s="19">
        <v>9057</v>
      </c>
      <c r="O25" s="19">
        <v>28947</v>
      </c>
      <c r="P25" s="19">
        <v>8045</v>
      </c>
      <c r="Q25" s="19">
        <v>2142</v>
      </c>
    </row>
    <row r="26" spans="1:23" s="15" customFormat="1" x14ac:dyDescent="0.35"/>
    <row r="27" spans="1:23" s="15" customFormat="1" x14ac:dyDescent="0.35"/>
    <row r="28" spans="1:23" s="15" customFormat="1" x14ac:dyDescent="0.35"/>
    <row r="29" spans="1:23" s="15" customFormat="1" x14ac:dyDescent="0.35"/>
    <row r="30" spans="1:23" s="15" customFormat="1" x14ac:dyDescent="0.35"/>
    <row r="31" spans="1:23" s="15" customFormat="1" x14ac:dyDescent="0.35"/>
    <row r="32" spans="1:23" s="15" customFormat="1" x14ac:dyDescent="0.35"/>
    <row r="33" spans="1:23" s="15" customFormat="1" x14ac:dyDescent="0.35"/>
    <row r="34" spans="1:23" s="15" customFormat="1" x14ac:dyDescent="0.35"/>
    <row r="35" spans="1:23" s="15" customFormat="1" x14ac:dyDescent="0.35"/>
    <row r="36" spans="1:23" s="15" customFormat="1" x14ac:dyDescent="0.35"/>
    <row r="37" spans="1:23" s="15" customFormat="1" x14ac:dyDescent="0.35"/>
    <row r="38" spans="1:23" s="15" customFormat="1" x14ac:dyDescent="0.35"/>
    <row r="39" spans="1:23" s="15" customFormat="1" x14ac:dyDescent="0.35"/>
    <row r="40" spans="1:23" s="15" customFormat="1" x14ac:dyDescent="0.35"/>
    <row r="41" spans="1:23" s="15" customFormat="1" x14ac:dyDescent="0.35">
      <c r="A41" s="20" t="s">
        <v>20</v>
      </c>
      <c r="M41" s="20" t="s">
        <v>20</v>
      </c>
    </row>
    <row r="42" spans="1:23" s="15" customFormat="1" x14ac:dyDescent="0.35">
      <c r="A42" s="13" t="s">
        <v>21</v>
      </c>
      <c r="M42" s="13" t="s">
        <v>21</v>
      </c>
    </row>
    <row r="43" spans="1:23" s="15" customFormat="1" x14ac:dyDescent="0.35"/>
    <row r="46" spans="1:23" x14ac:dyDescent="0.35">
      <c r="J46" s="270" t="s">
        <v>194</v>
      </c>
      <c r="K46" s="270"/>
      <c r="L46" s="270"/>
      <c r="U46" s="270" t="s">
        <v>194</v>
      </c>
      <c r="V46" s="270"/>
      <c r="W46" s="270"/>
    </row>
  </sheetData>
  <mergeCells count="16">
    <mergeCell ref="J1:L1"/>
    <mergeCell ref="U1:W1"/>
    <mergeCell ref="J46:L46"/>
    <mergeCell ref="U46:W46"/>
    <mergeCell ref="A2:K2"/>
    <mergeCell ref="B4:C4"/>
    <mergeCell ref="D4:E4"/>
    <mergeCell ref="F4:G4"/>
    <mergeCell ref="H4:I4"/>
    <mergeCell ref="J4:K4"/>
    <mergeCell ref="M2:W2"/>
    <mergeCell ref="N4:O4"/>
    <mergeCell ref="P4:Q4"/>
    <mergeCell ref="R4:S4"/>
    <mergeCell ref="T4:U4"/>
    <mergeCell ref="V4:W4"/>
  </mergeCells>
  <hyperlinks>
    <hyperlink ref="J1:L1" location="Inhalt_SVB!A1" display="zurück zur Übersicht"/>
    <hyperlink ref="U1:W1" location="Inhalt_SVB!A1" display="zurück zur Übersicht"/>
    <hyperlink ref="J46:L46" location="Inhalt_SVB!A1" display="zurück zur Übersicht"/>
    <hyperlink ref="U46:W46" location="Inhalt_SV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6"/>
  <sheetViews>
    <sheetView showGridLines="0" view="pageLayout" zoomScale="70" zoomScaleNormal="100" zoomScalePageLayoutView="70" workbookViewId="0"/>
  </sheetViews>
  <sheetFormatPr baseColWidth="10" defaultColWidth="6.7265625" defaultRowHeight="14.5" x14ac:dyDescent="0.35"/>
  <cols>
    <col min="1" max="1" width="18.26953125" customWidth="1"/>
    <col min="2" max="5" width="7.81640625" customWidth="1"/>
    <col min="6" max="6" width="7.1796875" customWidth="1"/>
    <col min="7" max="7" width="7.26953125" customWidth="1"/>
    <col min="8" max="9" width="7" customWidth="1"/>
    <col min="10" max="10" width="7.81640625" customWidth="1"/>
    <col min="11" max="11" width="6.26953125" customWidth="1"/>
    <col min="12" max="12" width="3.453125" customWidth="1"/>
    <col min="13" max="13" width="16" customWidth="1"/>
    <col min="14" max="14" width="8" customWidth="1"/>
    <col min="15" max="15" width="7.26953125" customWidth="1"/>
    <col min="16" max="17" width="7.54296875" customWidth="1"/>
    <col min="18" max="18" width="7.453125" customWidth="1"/>
    <col min="19" max="19" width="7.54296875" customWidth="1"/>
    <col min="20" max="20" width="6.1796875" customWidth="1"/>
    <col min="21" max="21" width="6.26953125" customWidth="1"/>
    <col min="22" max="22" width="8" customWidth="1"/>
    <col min="23" max="23" width="6.54296875" customWidth="1"/>
    <col min="257" max="257" width="20.1796875" customWidth="1"/>
    <col min="258" max="267" width="7.81640625" customWidth="1"/>
    <col min="513" max="513" width="20.1796875" customWidth="1"/>
    <col min="514" max="523" width="7.81640625" customWidth="1"/>
    <col min="769" max="769" width="20.1796875" customWidth="1"/>
    <col min="770" max="779" width="7.81640625" customWidth="1"/>
    <col min="1025" max="1025" width="20.1796875" customWidth="1"/>
    <col min="1026" max="1035" width="7.81640625" customWidth="1"/>
    <col min="1281" max="1281" width="20.1796875" customWidth="1"/>
    <col min="1282" max="1291" width="7.81640625" customWidth="1"/>
    <col min="1537" max="1537" width="20.1796875" customWidth="1"/>
    <col min="1538" max="1547" width="7.81640625" customWidth="1"/>
    <col min="1793" max="1793" width="20.1796875" customWidth="1"/>
    <col min="1794" max="1803" width="7.81640625" customWidth="1"/>
    <col min="2049" max="2049" width="20.1796875" customWidth="1"/>
    <col min="2050" max="2059" width="7.81640625" customWidth="1"/>
    <col min="2305" max="2305" width="20.1796875" customWidth="1"/>
    <col min="2306" max="2315" width="7.81640625" customWidth="1"/>
    <col min="2561" max="2561" width="20.1796875" customWidth="1"/>
    <col min="2562" max="2571" width="7.81640625" customWidth="1"/>
    <col min="2817" max="2817" width="20.1796875" customWidth="1"/>
    <col min="2818" max="2827" width="7.81640625" customWidth="1"/>
    <col min="3073" max="3073" width="20.1796875" customWidth="1"/>
    <col min="3074" max="3083" width="7.81640625" customWidth="1"/>
    <col min="3329" max="3329" width="20.1796875" customWidth="1"/>
    <col min="3330" max="3339" width="7.81640625" customWidth="1"/>
    <col min="3585" max="3585" width="20.1796875" customWidth="1"/>
    <col min="3586" max="3595" width="7.81640625" customWidth="1"/>
    <col min="3841" max="3841" width="20.1796875" customWidth="1"/>
    <col min="3842" max="3851" width="7.81640625" customWidth="1"/>
    <col min="4097" max="4097" width="20.1796875" customWidth="1"/>
    <col min="4098" max="4107" width="7.81640625" customWidth="1"/>
    <col min="4353" max="4353" width="20.1796875" customWidth="1"/>
    <col min="4354" max="4363" width="7.81640625" customWidth="1"/>
    <col min="4609" max="4609" width="20.1796875" customWidth="1"/>
    <col min="4610" max="4619" width="7.81640625" customWidth="1"/>
    <col min="4865" max="4865" width="20.1796875" customWidth="1"/>
    <col min="4866" max="4875" width="7.81640625" customWidth="1"/>
    <col min="5121" max="5121" width="20.1796875" customWidth="1"/>
    <col min="5122" max="5131" width="7.81640625" customWidth="1"/>
    <col min="5377" max="5377" width="20.1796875" customWidth="1"/>
    <col min="5378" max="5387" width="7.81640625" customWidth="1"/>
    <col min="5633" max="5633" width="20.1796875" customWidth="1"/>
    <col min="5634" max="5643" width="7.81640625" customWidth="1"/>
    <col min="5889" max="5889" width="20.1796875" customWidth="1"/>
    <col min="5890" max="5899" width="7.81640625" customWidth="1"/>
    <col min="6145" max="6145" width="20.1796875" customWidth="1"/>
    <col min="6146" max="6155" width="7.81640625" customWidth="1"/>
    <col min="6401" max="6401" width="20.1796875" customWidth="1"/>
    <col min="6402" max="6411" width="7.81640625" customWidth="1"/>
    <col min="6657" max="6657" width="20.1796875" customWidth="1"/>
    <col min="6658" max="6667" width="7.81640625" customWidth="1"/>
    <col min="6913" max="6913" width="20.1796875" customWidth="1"/>
    <col min="6914" max="6923" width="7.81640625" customWidth="1"/>
    <col min="7169" max="7169" width="20.1796875" customWidth="1"/>
    <col min="7170" max="7179" width="7.81640625" customWidth="1"/>
    <col min="7425" max="7425" width="20.1796875" customWidth="1"/>
    <col min="7426" max="7435" width="7.81640625" customWidth="1"/>
    <col min="7681" max="7681" width="20.1796875" customWidth="1"/>
    <col min="7682" max="7691" width="7.81640625" customWidth="1"/>
    <col min="7937" max="7937" width="20.1796875" customWidth="1"/>
    <col min="7938" max="7947" width="7.81640625" customWidth="1"/>
    <col min="8193" max="8193" width="20.1796875" customWidth="1"/>
    <col min="8194" max="8203" width="7.81640625" customWidth="1"/>
    <col min="8449" max="8449" width="20.1796875" customWidth="1"/>
    <col min="8450" max="8459" width="7.81640625" customWidth="1"/>
    <col min="8705" max="8705" width="20.1796875" customWidth="1"/>
    <col min="8706" max="8715" width="7.81640625" customWidth="1"/>
    <col min="8961" max="8961" width="20.1796875" customWidth="1"/>
    <col min="8962" max="8971" width="7.81640625" customWidth="1"/>
    <col min="9217" max="9217" width="20.1796875" customWidth="1"/>
    <col min="9218" max="9227" width="7.81640625" customWidth="1"/>
    <col min="9473" max="9473" width="20.1796875" customWidth="1"/>
    <col min="9474" max="9483" width="7.81640625" customWidth="1"/>
    <col min="9729" max="9729" width="20.1796875" customWidth="1"/>
    <col min="9730" max="9739" width="7.81640625" customWidth="1"/>
    <col min="9985" max="9985" width="20.1796875" customWidth="1"/>
    <col min="9986" max="9995" width="7.81640625" customWidth="1"/>
    <col min="10241" max="10241" width="20.1796875" customWidth="1"/>
    <col min="10242" max="10251" width="7.81640625" customWidth="1"/>
    <col min="10497" max="10497" width="20.1796875" customWidth="1"/>
    <col min="10498" max="10507" width="7.81640625" customWidth="1"/>
    <col min="10753" max="10753" width="20.1796875" customWidth="1"/>
    <col min="10754" max="10763" width="7.81640625" customWidth="1"/>
    <col min="11009" max="11009" width="20.1796875" customWidth="1"/>
    <col min="11010" max="11019" width="7.81640625" customWidth="1"/>
    <col min="11265" max="11265" width="20.1796875" customWidth="1"/>
    <col min="11266" max="11275" width="7.81640625" customWidth="1"/>
    <col min="11521" max="11521" width="20.1796875" customWidth="1"/>
    <col min="11522" max="11531" width="7.81640625" customWidth="1"/>
    <col min="11777" max="11777" width="20.1796875" customWidth="1"/>
    <col min="11778" max="11787" width="7.81640625" customWidth="1"/>
    <col min="12033" max="12033" width="20.1796875" customWidth="1"/>
    <col min="12034" max="12043" width="7.81640625" customWidth="1"/>
    <col min="12289" max="12289" width="20.1796875" customWidth="1"/>
    <col min="12290" max="12299" width="7.81640625" customWidth="1"/>
    <col min="12545" max="12545" width="20.1796875" customWidth="1"/>
    <col min="12546" max="12555" width="7.81640625" customWidth="1"/>
    <col min="12801" max="12801" width="20.1796875" customWidth="1"/>
    <col min="12802" max="12811" width="7.81640625" customWidth="1"/>
    <col min="13057" max="13057" width="20.1796875" customWidth="1"/>
    <col min="13058" max="13067" width="7.81640625" customWidth="1"/>
    <col min="13313" max="13313" width="20.1796875" customWidth="1"/>
    <col min="13314" max="13323" width="7.81640625" customWidth="1"/>
    <col min="13569" max="13569" width="20.1796875" customWidth="1"/>
    <col min="13570" max="13579" width="7.81640625" customWidth="1"/>
    <col min="13825" max="13825" width="20.1796875" customWidth="1"/>
    <col min="13826" max="13835" width="7.81640625" customWidth="1"/>
    <col min="14081" max="14081" width="20.1796875" customWidth="1"/>
    <col min="14082" max="14091" width="7.81640625" customWidth="1"/>
    <col min="14337" max="14337" width="20.1796875" customWidth="1"/>
    <col min="14338" max="14347" width="7.81640625" customWidth="1"/>
    <col min="14593" max="14593" width="20.1796875" customWidth="1"/>
    <col min="14594" max="14603" width="7.81640625" customWidth="1"/>
    <col min="14849" max="14849" width="20.1796875" customWidth="1"/>
    <col min="14850" max="14859" width="7.81640625" customWidth="1"/>
    <col min="15105" max="15105" width="20.1796875" customWidth="1"/>
    <col min="15106" max="15115" width="7.81640625" customWidth="1"/>
    <col min="15361" max="15361" width="20.1796875" customWidth="1"/>
    <col min="15362" max="15371" width="7.81640625" customWidth="1"/>
    <col min="15617" max="15617" width="20.1796875" customWidth="1"/>
    <col min="15618" max="15627" width="7.81640625" customWidth="1"/>
    <col min="15873" max="15873" width="20.1796875" customWidth="1"/>
    <col min="15874" max="15883" width="7.81640625" customWidth="1"/>
    <col min="16129" max="16129" width="20.1796875" customWidth="1"/>
    <col min="16130" max="16139" width="7.81640625" customWidth="1"/>
  </cols>
  <sheetData>
    <row r="1" spans="1:23" x14ac:dyDescent="0.35">
      <c r="I1" s="270" t="s">
        <v>194</v>
      </c>
      <c r="J1" s="270"/>
      <c r="K1" s="270"/>
      <c r="U1" s="270" t="s">
        <v>194</v>
      </c>
      <c r="V1" s="270"/>
      <c r="W1" s="270"/>
    </row>
    <row r="2" spans="1:23" ht="21.75" customHeight="1" x14ac:dyDescent="0.35">
      <c r="A2" s="275" t="s">
        <v>133</v>
      </c>
      <c r="B2" s="279"/>
      <c r="C2" s="279"/>
      <c r="D2" s="279"/>
      <c r="E2" s="279"/>
      <c r="F2" s="280"/>
      <c r="G2" s="281"/>
      <c r="H2" s="281"/>
      <c r="I2" s="281"/>
      <c r="J2" s="281"/>
      <c r="K2" s="281"/>
      <c r="M2" s="282" t="s">
        <v>134</v>
      </c>
      <c r="N2" s="283"/>
      <c r="O2" s="283"/>
      <c r="P2" s="283"/>
      <c r="Q2" s="283"/>
      <c r="R2" s="284"/>
      <c r="S2" s="285"/>
      <c r="T2" s="285"/>
      <c r="U2" s="285"/>
      <c r="V2" s="285"/>
      <c r="W2" s="285"/>
    </row>
    <row r="3" spans="1:23" ht="12" customHeight="1" x14ac:dyDescent="0.35">
      <c r="A3" s="1"/>
      <c r="B3" s="14"/>
      <c r="C3" s="14"/>
      <c r="D3" s="14"/>
      <c r="E3" s="14"/>
      <c r="F3" s="3"/>
      <c r="M3" s="1"/>
      <c r="N3" s="44"/>
      <c r="O3" s="44"/>
      <c r="P3" s="44"/>
      <c r="Q3" s="44"/>
      <c r="R3" s="45"/>
    </row>
    <row r="4" spans="1:23" ht="27.75" customHeight="1" x14ac:dyDescent="0.35">
      <c r="A4" s="117"/>
      <c r="B4" s="276" t="s">
        <v>0</v>
      </c>
      <c r="C4" s="276"/>
      <c r="D4" s="276" t="s">
        <v>1</v>
      </c>
      <c r="E4" s="276"/>
      <c r="F4" s="276" t="s">
        <v>2</v>
      </c>
      <c r="G4" s="277"/>
      <c r="H4" s="268" t="s">
        <v>3</v>
      </c>
      <c r="I4" s="269"/>
      <c r="J4" s="276" t="s">
        <v>4</v>
      </c>
      <c r="K4" s="277"/>
      <c r="M4" s="117"/>
      <c r="N4" s="276" t="s">
        <v>0</v>
      </c>
      <c r="O4" s="276"/>
      <c r="P4" s="276" t="s">
        <v>1</v>
      </c>
      <c r="Q4" s="276"/>
      <c r="R4" s="276" t="s">
        <v>2</v>
      </c>
      <c r="S4" s="277"/>
      <c r="T4" s="268" t="s">
        <v>3</v>
      </c>
      <c r="U4" s="269"/>
      <c r="V4" s="276" t="s">
        <v>4</v>
      </c>
      <c r="W4" s="277"/>
    </row>
    <row r="5" spans="1:23" ht="15.75" customHeight="1" x14ac:dyDescent="0.35">
      <c r="A5" s="118"/>
      <c r="B5" s="87" t="s">
        <v>5</v>
      </c>
      <c r="C5" s="87" t="s">
        <v>6</v>
      </c>
      <c r="D5" s="87" t="s">
        <v>5</v>
      </c>
      <c r="E5" s="87" t="s">
        <v>6</v>
      </c>
      <c r="F5" s="87" t="s">
        <v>5</v>
      </c>
      <c r="G5" s="87" t="s">
        <v>6</v>
      </c>
      <c r="H5" s="87" t="s">
        <v>5</v>
      </c>
      <c r="I5" s="87" t="s">
        <v>6</v>
      </c>
      <c r="J5" s="87" t="s">
        <v>5</v>
      </c>
      <c r="K5" s="87" t="s">
        <v>6</v>
      </c>
      <c r="M5" s="118"/>
      <c r="N5" s="87" t="s">
        <v>5</v>
      </c>
      <c r="O5" s="87" t="s">
        <v>6</v>
      </c>
      <c r="P5" s="87" t="s">
        <v>5</v>
      </c>
      <c r="Q5" s="87" t="s">
        <v>6</v>
      </c>
      <c r="R5" s="87" t="s">
        <v>5</v>
      </c>
      <c r="S5" s="87" t="s">
        <v>6</v>
      </c>
      <c r="T5" s="87" t="s">
        <v>5</v>
      </c>
      <c r="U5" s="87" t="s">
        <v>6</v>
      </c>
      <c r="V5" s="87" t="s">
        <v>5</v>
      </c>
      <c r="W5" s="87" t="s">
        <v>6</v>
      </c>
    </row>
    <row r="6" spans="1:23" x14ac:dyDescent="0.35">
      <c r="A6" s="4" t="s">
        <v>7</v>
      </c>
      <c r="B6" s="5">
        <v>3346</v>
      </c>
      <c r="C6" s="6">
        <v>0.91696355165798848</v>
      </c>
      <c r="D6" s="5">
        <v>6506</v>
      </c>
      <c r="E6" s="6">
        <v>0.86206439644892008</v>
      </c>
      <c r="F6" s="5">
        <v>4371</v>
      </c>
      <c r="G6" s="6">
        <v>0.93517329910141211</v>
      </c>
      <c r="H6" s="5">
        <v>2971</v>
      </c>
      <c r="I6" s="6">
        <v>0.98020455295282083</v>
      </c>
      <c r="J6" s="5">
        <v>17194</v>
      </c>
      <c r="K6" s="6">
        <v>0.90968731813131576</v>
      </c>
      <c r="M6" s="4" t="s">
        <v>7</v>
      </c>
      <c r="N6" s="5">
        <v>67422</v>
      </c>
      <c r="O6" s="6">
        <v>0.87952828834940056</v>
      </c>
      <c r="P6" s="5">
        <v>128925</v>
      </c>
      <c r="Q6" s="6">
        <v>0.81133892161304944</v>
      </c>
      <c r="R6" s="5">
        <v>79840</v>
      </c>
      <c r="S6" s="6">
        <v>0.90870807297890988</v>
      </c>
      <c r="T6" s="5">
        <v>52568</v>
      </c>
      <c r="U6" s="6">
        <v>0.96181502149849052</v>
      </c>
      <c r="V6" s="5">
        <v>328755</v>
      </c>
      <c r="W6" s="6">
        <v>0.86954509266630875</v>
      </c>
    </row>
    <row r="7" spans="1:23" ht="16.5" customHeight="1" x14ac:dyDescent="0.35">
      <c r="A7" s="4" t="s">
        <v>8</v>
      </c>
      <c r="B7" s="5">
        <v>296</v>
      </c>
      <c r="C7" s="6">
        <v>8.1118114551932033E-2</v>
      </c>
      <c r="D7" s="5">
        <v>1021</v>
      </c>
      <c r="E7" s="6">
        <v>0.13528554392473829</v>
      </c>
      <c r="F7" s="5">
        <v>288</v>
      </c>
      <c r="G7" s="6">
        <v>6.1617458279845959E-2</v>
      </c>
      <c r="H7" s="7">
        <v>52</v>
      </c>
      <c r="I7" s="6">
        <v>1.7156054107555264E-2</v>
      </c>
      <c r="J7" s="5">
        <v>1657</v>
      </c>
      <c r="K7" s="6">
        <v>8.7667319189460871E-2</v>
      </c>
      <c r="M7" s="4" t="s">
        <v>8</v>
      </c>
      <c r="N7" s="5">
        <v>9013</v>
      </c>
      <c r="O7" s="6">
        <v>0.11757569432667597</v>
      </c>
      <c r="P7" s="5">
        <v>29112</v>
      </c>
      <c r="Q7" s="6">
        <v>0.18320495393445099</v>
      </c>
      <c r="R7" s="5">
        <v>7591</v>
      </c>
      <c r="S7" s="6">
        <v>8.6397832940667649E-2</v>
      </c>
      <c r="T7" s="7">
        <v>1950</v>
      </c>
      <c r="U7" s="6">
        <v>3.5678345988473151E-2</v>
      </c>
      <c r="V7" s="5">
        <v>47666</v>
      </c>
      <c r="W7" s="6">
        <v>0.12607484718721318</v>
      </c>
    </row>
    <row r="8" spans="1:23" x14ac:dyDescent="0.35">
      <c r="A8" s="8" t="s">
        <v>9</v>
      </c>
      <c r="B8" s="5" t="s">
        <v>22</v>
      </c>
      <c r="C8" s="6" t="s">
        <v>10</v>
      </c>
      <c r="D8" s="5">
        <v>15</v>
      </c>
      <c r="E8" s="6">
        <v>1.9875447197561947E-3</v>
      </c>
      <c r="F8" s="5" t="s">
        <v>22</v>
      </c>
      <c r="G8" s="6" t="s">
        <v>10</v>
      </c>
      <c r="H8" s="7">
        <v>3</v>
      </c>
      <c r="I8" s="6">
        <v>9.8977235235895742E-4</v>
      </c>
      <c r="J8" s="5">
        <v>23</v>
      </c>
      <c r="K8" s="6">
        <v>1.2168668324427279E-3</v>
      </c>
      <c r="M8" s="8" t="s">
        <v>9</v>
      </c>
      <c r="N8" s="5">
        <v>279</v>
      </c>
      <c r="O8" s="6">
        <v>3.6395893395254186E-3</v>
      </c>
      <c r="P8" s="5">
        <v>758</v>
      </c>
      <c r="Q8" s="6">
        <v>4.7701757035694507E-3</v>
      </c>
      <c r="R8" s="5">
        <v>333</v>
      </c>
      <c r="S8" s="6">
        <v>3.7900775087922971E-3</v>
      </c>
      <c r="T8" s="7">
        <v>142</v>
      </c>
      <c r="U8" s="6">
        <v>2.5981154514683013E-3</v>
      </c>
      <c r="V8" s="5">
        <v>1512</v>
      </c>
      <c r="W8" s="6">
        <v>3.9991853511321769E-3</v>
      </c>
    </row>
    <row r="9" spans="1:23" x14ac:dyDescent="0.35">
      <c r="A9" s="8" t="s">
        <v>11</v>
      </c>
      <c r="B9" s="5">
        <v>19</v>
      </c>
      <c r="C9" s="6">
        <v>5.2069060016442861E-3</v>
      </c>
      <c r="D9" s="5">
        <v>53</v>
      </c>
      <c r="E9" s="6">
        <v>7.0226580098052202E-3</v>
      </c>
      <c r="F9" s="5">
        <v>28</v>
      </c>
      <c r="G9" s="6">
        <v>5.9905862216516901E-3</v>
      </c>
      <c r="H9" s="7">
        <v>4</v>
      </c>
      <c r="I9" s="6">
        <v>1.3196964698119432E-3</v>
      </c>
      <c r="J9" s="5">
        <v>104</v>
      </c>
      <c r="K9" s="6">
        <v>5.5023543727845091E-3</v>
      </c>
      <c r="M9" s="8" t="s">
        <v>11</v>
      </c>
      <c r="N9" s="5">
        <v>734</v>
      </c>
      <c r="O9" s="6">
        <v>9.5751203412604204E-3</v>
      </c>
      <c r="P9" s="5">
        <v>2026</v>
      </c>
      <c r="Q9" s="6">
        <v>1.2749836379197504E-2</v>
      </c>
      <c r="R9" s="5">
        <v>960</v>
      </c>
      <c r="S9" s="6">
        <v>1.0926349574896712E-2</v>
      </c>
      <c r="T9" s="7">
        <v>311</v>
      </c>
      <c r="U9" s="6">
        <v>5.6902387704693075E-3</v>
      </c>
      <c r="V9" s="5">
        <v>4031</v>
      </c>
      <c r="W9" s="6">
        <v>1.0661849305829236E-2</v>
      </c>
    </row>
    <row r="10" spans="1:23" ht="15.75" customHeight="1" x14ac:dyDescent="0.35">
      <c r="A10" s="8" t="s">
        <v>12</v>
      </c>
      <c r="B10" s="5" t="s">
        <v>22</v>
      </c>
      <c r="C10" s="6" t="s">
        <v>10</v>
      </c>
      <c r="D10" s="5" t="s">
        <v>22</v>
      </c>
      <c r="E10" s="6" t="s">
        <v>10</v>
      </c>
      <c r="F10" s="5" t="s">
        <v>22</v>
      </c>
      <c r="G10" s="6" t="s">
        <v>10</v>
      </c>
      <c r="H10" s="7">
        <v>0</v>
      </c>
      <c r="I10" s="6">
        <v>0</v>
      </c>
      <c r="J10" s="5">
        <v>13</v>
      </c>
      <c r="K10" s="6">
        <v>6.8779429659806364E-4</v>
      </c>
      <c r="M10" s="8" t="s">
        <v>12</v>
      </c>
      <c r="N10" s="5">
        <v>108</v>
      </c>
      <c r="O10" s="6">
        <v>1.4088732927195168E-3</v>
      </c>
      <c r="P10" s="5">
        <v>200</v>
      </c>
      <c r="Q10" s="6">
        <v>1.2586215576700398E-3</v>
      </c>
      <c r="R10" s="5">
        <v>20</v>
      </c>
      <c r="S10" s="6">
        <v>2.2763228281034816E-4</v>
      </c>
      <c r="T10" s="7">
        <v>4</v>
      </c>
      <c r="U10" s="6">
        <v>7.318635074558595E-5</v>
      </c>
      <c r="V10" s="5">
        <v>332</v>
      </c>
      <c r="W10" s="6">
        <v>8.7812800038087485E-4</v>
      </c>
    </row>
    <row r="11" spans="1:23" x14ac:dyDescent="0.35">
      <c r="A11" s="8" t="s">
        <v>13</v>
      </c>
      <c r="B11" s="5">
        <v>5</v>
      </c>
      <c r="C11" s="6">
        <v>1.3702384214853384E-3</v>
      </c>
      <c r="D11" s="5">
        <v>19</v>
      </c>
      <c r="E11" s="6">
        <v>2.5175566450245132E-3</v>
      </c>
      <c r="F11" s="5">
        <v>4</v>
      </c>
      <c r="G11" s="6">
        <v>8.5579803166452718E-4</v>
      </c>
      <c r="H11" s="7">
        <v>0</v>
      </c>
      <c r="I11" s="6">
        <v>0</v>
      </c>
      <c r="J11" s="5">
        <v>28</v>
      </c>
      <c r="K11" s="6">
        <v>1.4814031003650601E-3</v>
      </c>
      <c r="M11" s="8" t="s">
        <v>13</v>
      </c>
      <c r="N11" s="5">
        <v>66</v>
      </c>
      <c r="O11" s="6">
        <v>8.6097812332859363E-4</v>
      </c>
      <c r="P11" s="5">
        <v>325</v>
      </c>
      <c r="Q11" s="6">
        <v>2.0452600312138147E-3</v>
      </c>
      <c r="R11" s="5">
        <v>55</v>
      </c>
      <c r="S11" s="6">
        <v>6.2598877772845744E-4</v>
      </c>
      <c r="T11" s="7">
        <v>10</v>
      </c>
      <c r="U11" s="6">
        <v>1.8296587686396487E-4</v>
      </c>
      <c r="V11" s="5">
        <v>456</v>
      </c>
      <c r="W11" s="6">
        <v>1.2061035185954184E-3</v>
      </c>
    </row>
    <row r="12" spans="1:23" x14ac:dyDescent="0.35">
      <c r="A12" s="8" t="s">
        <v>14</v>
      </c>
      <c r="B12" s="5" t="s">
        <v>22</v>
      </c>
      <c r="C12" s="6" t="s">
        <v>10</v>
      </c>
      <c r="D12" s="5">
        <v>71</v>
      </c>
      <c r="E12" s="6">
        <v>9.4077116735126545E-3</v>
      </c>
      <c r="F12" s="5">
        <v>21</v>
      </c>
      <c r="G12" s="6">
        <v>4.4929396662387678E-3</v>
      </c>
      <c r="H12" s="7" t="s">
        <v>22</v>
      </c>
      <c r="I12" s="6" t="s">
        <v>10</v>
      </c>
      <c r="J12" s="5">
        <v>103</v>
      </c>
      <c r="K12" s="6">
        <v>5.4494471192000427E-3</v>
      </c>
      <c r="M12" s="8" t="s">
        <v>14</v>
      </c>
      <c r="N12" s="5">
        <v>236</v>
      </c>
      <c r="O12" s="6">
        <v>3.078649047053759E-3</v>
      </c>
      <c r="P12" s="5">
        <v>1561</v>
      </c>
      <c r="Q12" s="6">
        <v>9.8235412576146604E-3</v>
      </c>
      <c r="R12" s="5">
        <v>358</v>
      </c>
      <c r="S12" s="6">
        <v>4.0746178623052324E-3</v>
      </c>
      <c r="T12" s="7">
        <v>31</v>
      </c>
      <c r="U12" s="6">
        <v>5.6719421827829109E-4</v>
      </c>
      <c r="V12" s="5">
        <v>2186</v>
      </c>
      <c r="W12" s="6">
        <v>5.781890990459615E-3</v>
      </c>
    </row>
    <row r="13" spans="1:23" x14ac:dyDescent="0.35">
      <c r="A13" s="8" t="s">
        <v>15</v>
      </c>
      <c r="B13" s="5">
        <v>137</v>
      </c>
      <c r="C13" s="6">
        <v>3.7544532748698276E-2</v>
      </c>
      <c r="D13" s="5">
        <v>391</v>
      </c>
      <c r="E13" s="6">
        <v>5.1808665694978134E-2</v>
      </c>
      <c r="F13" s="5">
        <v>70</v>
      </c>
      <c r="G13" s="6">
        <v>1.4976465554129225E-2</v>
      </c>
      <c r="H13" s="7">
        <v>18</v>
      </c>
      <c r="I13" s="6">
        <v>5.9386341141537445E-3</v>
      </c>
      <c r="J13" s="5">
        <v>616</v>
      </c>
      <c r="K13" s="6">
        <v>3.2590868208031323E-2</v>
      </c>
      <c r="M13" s="8" t="s">
        <v>15</v>
      </c>
      <c r="N13" s="5">
        <v>3504</v>
      </c>
      <c r="O13" s="6">
        <v>4.5710111274899878E-2</v>
      </c>
      <c r="P13" s="5">
        <v>9598</v>
      </c>
      <c r="Q13" s="6">
        <v>6.0401248552585211E-2</v>
      </c>
      <c r="R13" s="5">
        <v>1597</v>
      </c>
      <c r="S13" s="6">
        <v>1.81764377824063E-2</v>
      </c>
      <c r="T13" s="7">
        <v>462</v>
      </c>
      <c r="U13" s="6">
        <v>8.4530235111151767E-3</v>
      </c>
      <c r="V13" s="5">
        <v>15161</v>
      </c>
      <c r="W13" s="6">
        <v>4.0100297029441095E-2</v>
      </c>
    </row>
    <row r="14" spans="1:23" x14ac:dyDescent="0.35">
      <c r="A14" s="8" t="s">
        <v>16</v>
      </c>
      <c r="B14" s="5">
        <v>4</v>
      </c>
      <c r="C14" s="6">
        <v>1.0961907371882709E-3</v>
      </c>
      <c r="D14" s="5">
        <v>15</v>
      </c>
      <c r="E14" s="6">
        <v>1.9875447197561947E-3</v>
      </c>
      <c r="F14" s="5">
        <v>3</v>
      </c>
      <c r="G14" s="6">
        <v>6.4184852374839533E-4</v>
      </c>
      <c r="H14" s="7">
        <v>0</v>
      </c>
      <c r="I14" s="6">
        <v>0</v>
      </c>
      <c r="J14" s="5">
        <v>22</v>
      </c>
      <c r="K14" s="6">
        <v>1.1639595788582615E-3</v>
      </c>
      <c r="M14" s="8" t="s">
        <v>16</v>
      </c>
      <c r="N14" s="5">
        <v>283</v>
      </c>
      <c r="O14" s="6">
        <v>3.6917698318483633E-3</v>
      </c>
      <c r="P14" s="5">
        <v>965</v>
      </c>
      <c r="Q14" s="6">
        <v>6.0728490157579418E-3</v>
      </c>
      <c r="R14" s="5">
        <v>176</v>
      </c>
      <c r="S14" s="6">
        <v>2.0031640887310637E-3</v>
      </c>
      <c r="T14" s="7">
        <v>49</v>
      </c>
      <c r="U14" s="6">
        <v>8.9653279663342786E-4</v>
      </c>
      <c r="V14" s="5">
        <v>1473</v>
      </c>
      <c r="W14" s="6">
        <v>3.8960317607259895E-3</v>
      </c>
    </row>
    <row r="15" spans="1:23" ht="36.75" customHeight="1" x14ac:dyDescent="0.35">
      <c r="A15" s="8" t="s">
        <v>17</v>
      </c>
      <c r="B15" s="5">
        <v>29</v>
      </c>
      <c r="C15" s="6">
        <v>7.9473828446149624E-3</v>
      </c>
      <c r="D15" s="5">
        <v>97</v>
      </c>
      <c r="E15" s="6">
        <v>1.2852789187756725E-2</v>
      </c>
      <c r="F15" s="5">
        <v>35</v>
      </c>
      <c r="G15" s="6">
        <v>7.4882327770646124E-3</v>
      </c>
      <c r="H15" s="7">
        <v>10</v>
      </c>
      <c r="I15" s="6">
        <v>3.2992411745298581E-3</v>
      </c>
      <c r="J15" s="5">
        <v>171</v>
      </c>
      <c r="K15" s="6">
        <v>9.0471403629437588E-3</v>
      </c>
      <c r="M15" s="8" t="s">
        <v>17</v>
      </c>
      <c r="N15" s="5">
        <v>1008</v>
      </c>
      <c r="O15" s="6">
        <v>1.3149484065382157E-2</v>
      </c>
      <c r="P15" s="5">
        <v>3101</v>
      </c>
      <c r="Q15" s="6">
        <v>1.9514927251673968E-2</v>
      </c>
      <c r="R15" s="5">
        <v>1376</v>
      </c>
      <c r="S15" s="6">
        <v>1.5661101057351953E-2</v>
      </c>
      <c r="T15" s="7">
        <v>401</v>
      </c>
      <c r="U15" s="6">
        <v>7.3369316622449911E-3</v>
      </c>
      <c r="V15" s="5">
        <v>5886</v>
      </c>
      <c r="W15" s="6">
        <v>1.5568257259764545E-2</v>
      </c>
    </row>
    <row r="16" spans="1:23" ht="34.5" customHeight="1" x14ac:dyDescent="0.35">
      <c r="A16" s="8" t="s">
        <v>18</v>
      </c>
      <c r="B16" s="5" t="s">
        <v>22</v>
      </c>
      <c r="C16" s="6" t="s">
        <v>10</v>
      </c>
      <c r="D16" s="5">
        <v>44</v>
      </c>
      <c r="E16" s="6">
        <v>5.8301311779515039E-3</v>
      </c>
      <c r="F16" s="5">
        <v>19</v>
      </c>
      <c r="G16" s="6">
        <v>4.0650406504065045E-3</v>
      </c>
      <c r="H16" s="7" t="s">
        <v>22</v>
      </c>
      <c r="I16" s="6" t="s">
        <v>10</v>
      </c>
      <c r="J16" s="5">
        <v>75</v>
      </c>
      <c r="K16" s="6">
        <v>3.9680440188349826E-3</v>
      </c>
      <c r="M16" s="8" t="s">
        <v>18</v>
      </c>
      <c r="N16" s="5">
        <v>323</v>
      </c>
      <c r="O16" s="6">
        <v>4.213574755077814E-3</v>
      </c>
      <c r="P16" s="5">
        <v>1408</v>
      </c>
      <c r="Q16" s="6">
        <v>8.86069576599708E-3</v>
      </c>
      <c r="R16" s="5">
        <v>419</v>
      </c>
      <c r="S16" s="6">
        <v>4.7688963248767938E-3</v>
      </c>
      <c r="T16" s="7">
        <v>37</v>
      </c>
      <c r="U16" s="6">
        <v>6.7697374439667005E-4</v>
      </c>
      <c r="V16" s="5">
        <v>2187</v>
      </c>
      <c r="W16" s="6">
        <v>5.7845359543161846E-3</v>
      </c>
    </row>
    <row r="17" spans="1:23" x14ac:dyDescent="0.35">
      <c r="A17" s="9" t="s">
        <v>19</v>
      </c>
      <c r="B17" s="5">
        <v>102</v>
      </c>
      <c r="C17" s="6">
        <v>2.7952863798300906E-2</v>
      </c>
      <c r="D17" s="5">
        <v>316</v>
      </c>
      <c r="E17" s="6">
        <v>4.1870942096197163E-2</v>
      </c>
      <c r="F17" s="5">
        <v>108</v>
      </c>
      <c r="G17" s="6">
        <v>2.3106546854942234E-2</v>
      </c>
      <c r="H17" s="7">
        <v>17</v>
      </c>
      <c r="I17" s="6">
        <v>5.6087099967007592E-3</v>
      </c>
      <c r="J17" s="5">
        <v>502</v>
      </c>
      <c r="K17" s="6">
        <v>2.6559441299402149E-2</v>
      </c>
      <c r="M17" s="9" t="s">
        <v>19</v>
      </c>
      <c r="N17" s="5">
        <v>2472</v>
      </c>
      <c r="O17" s="6">
        <v>3.2247544255580053E-2</v>
      </c>
      <c r="P17" s="5">
        <v>9170</v>
      </c>
      <c r="Q17" s="6">
        <v>5.770779841917132E-2</v>
      </c>
      <c r="R17" s="5">
        <v>2297</v>
      </c>
      <c r="S17" s="6">
        <v>2.6143567680768486E-2</v>
      </c>
      <c r="T17" s="7">
        <v>503</v>
      </c>
      <c r="U17" s="6">
        <v>9.2031836062574333E-3</v>
      </c>
      <c r="V17" s="5">
        <v>14442</v>
      </c>
      <c r="W17" s="6">
        <v>3.8198568016568055E-2</v>
      </c>
    </row>
    <row r="18" spans="1:23" x14ac:dyDescent="0.35">
      <c r="A18" s="10" t="s">
        <v>4</v>
      </c>
      <c r="B18" s="5">
        <v>3649</v>
      </c>
      <c r="C18" s="6">
        <v>1</v>
      </c>
      <c r="D18" s="5">
        <v>7547</v>
      </c>
      <c r="E18" s="6">
        <v>1</v>
      </c>
      <c r="F18" s="11">
        <v>4674</v>
      </c>
      <c r="G18" s="6">
        <v>1</v>
      </c>
      <c r="H18" s="5">
        <v>3031</v>
      </c>
      <c r="I18" s="6">
        <v>1</v>
      </c>
      <c r="J18" s="11">
        <v>18901</v>
      </c>
      <c r="K18" s="6">
        <v>1</v>
      </c>
      <c r="M18" s="10" t="s">
        <v>4</v>
      </c>
      <c r="N18" s="5">
        <v>76657</v>
      </c>
      <c r="O18" s="6">
        <v>1</v>
      </c>
      <c r="P18" s="5">
        <v>158904</v>
      </c>
      <c r="Q18" s="6">
        <v>1</v>
      </c>
      <c r="R18" s="11">
        <v>87861</v>
      </c>
      <c r="S18" s="6">
        <v>1</v>
      </c>
      <c r="T18" s="119">
        <v>54655</v>
      </c>
      <c r="U18" s="6">
        <v>1</v>
      </c>
      <c r="V18" s="11">
        <v>378077</v>
      </c>
      <c r="W18" s="6">
        <v>1</v>
      </c>
    </row>
    <row r="19" spans="1:23" x14ac:dyDescent="0.35">
      <c r="A19" s="12" t="s">
        <v>20</v>
      </c>
      <c r="M19" s="12" t="s">
        <v>20</v>
      </c>
    </row>
    <row r="20" spans="1:23" x14ac:dyDescent="0.35">
      <c r="A20" s="13" t="s">
        <v>21</v>
      </c>
      <c r="M20" s="13" t="s">
        <v>21</v>
      </c>
    </row>
    <row r="22" spans="1:23" s="15" customFormat="1" x14ac:dyDescent="0.35"/>
    <row r="23" spans="1:23" s="15" customFormat="1" ht="13.5" customHeight="1" x14ac:dyDescent="0.35">
      <c r="A23" s="16"/>
      <c r="B23" s="17" t="s">
        <v>0</v>
      </c>
      <c r="C23" s="17" t="s">
        <v>1</v>
      </c>
      <c r="D23" s="17" t="s">
        <v>2</v>
      </c>
      <c r="E23" s="17" t="s">
        <v>3</v>
      </c>
      <c r="M23" s="16"/>
      <c r="N23" s="17" t="s">
        <v>0</v>
      </c>
      <c r="O23" s="17" t="s">
        <v>1</v>
      </c>
      <c r="P23" s="17" t="s">
        <v>2</v>
      </c>
      <c r="Q23" s="17" t="s">
        <v>3</v>
      </c>
    </row>
    <row r="24" spans="1:23" s="15" customFormat="1" x14ac:dyDescent="0.35">
      <c r="A24" s="18" t="s">
        <v>7</v>
      </c>
      <c r="B24" s="19">
        <v>3346</v>
      </c>
      <c r="C24" s="19">
        <v>6506</v>
      </c>
      <c r="D24" s="19">
        <v>4371</v>
      </c>
      <c r="E24" s="19">
        <v>2971</v>
      </c>
      <c r="M24" s="18" t="s">
        <v>7</v>
      </c>
      <c r="N24" s="19">
        <v>67422</v>
      </c>
      <c r="O24" s="19">
        <v>128925</v>
      </c>
      <c r="P24" s="19">
        <v>79840</v>
      </c>
      <c r="Q24" s="19">
        <v>52568</v>
      </c>
    </row>
    <row r="25" spans="1:23" s="15" customFormat="1" x14ac:dyDescent="0.35">
      <c r="A25" s="18" t="s">
        <v>23</v>
      </c>
      <c r="B25" s="19">
        <v>296</v>
      </c>
      <c r="C25" s="19">
        <v>1021</v>
      </c>
      <c r="D25" s="19">
        <v>288</v>
      </c>
      <c r="E25" s="19">
        <v>52</v>
      </c>
      <c r="M25" s="18" t="s">
        <v>23</v>
      </c>
      <c r="N25" s="19">
        <v>9013</v>
      </c>
      <c r="O25" s="19">
        <v>29112</v>
      </c>
      <c r="P25" s="19">
        <v>7591</v>
      </c>
      <c r="Q25" s="19">
        <v>1950</v>
      </c>
    </row>
    <row r="26" spans="1:23" s="15" customFormat="1" x14ac:dyDescent="0.35"/>
    <row r="27" spans="1:23" s="15" customFormat="1" x14ac:dyDescent="0.35"/>
    <row r="28" spans="1:23" s="15" customFormat="1" x14ac:dyDescent="0.35"/>
    <row r="29" spans="1:23" s="15" customFormat="1" x14ac:dyDescent="0.35"/>
    <row r="30" spans="1:23" s="15" customFormat="1" x14ac:dyDescent="0.35"/>
    <row r="31" spans="1:23" s="15" customFormat="1" x14ac:dyDescent="0.35"/>
    <row r="32" spans="1:23" s="15" customFormat="1" x14ac:dyDescent="0.35"/>
    <row r="33" spans="1:23" s="15" customFormat="1" x14ac:dyDescent="0.35"/>
    <row r="34" spans="1:23" s="15" customFormat="1" x14ac:dyDescent="0.35"/>
    <row r="35" spans="1:23" s="15" customFormat="1" x14ac:dyDescent="0.35"/>
    <row r="36" spans="1:23" s="15" customFormat="1" x14ac:dyDescent="0.35"/>
    <row r="37" spans="1:23" s="15" customFormat="1" x14ac:dyDescent="0.35"/>
    <row r="38" spans="1:23" s="15" customFormat="1" x14ac:dyDescent="0.35"/>
    <row r="39" spans="1:23" s="15" customFormat="1" x14ac:dyDescent="0.35"/>
    <row r="40" spans="1:23" s="15" customFormat="1" x14ac:dyDescent="0.35"/>
    <row r="41" spans="1:23" s="15" customFormat="1" x14ac:dyDescent="0.35">
      <c r="A41" s="20" t="s">
        <v>20</v>
      </c>
      <c r="M41" s="20" t="s">
        <v>20</v>
      </c>
    </row>
    <row r="42" spans="1:23" s="15" customFormat="1" x14ac:dyDescent="0.35">
      <c r="A42" s="13" t="s">
        <v>21</v>
      </c>
      <c r="M42" s="13" t="s">
        <v>21</v>
      </c>
    </row>
    <row r="43" spans="1:23" s="15" customFormat="1" x14ac:dyDescent="0.35"/>
    <row r="44" spans="1:23" s="15" customFormat="1" x14ac:dyDescent="0.35"/>
    <row r="46" spans="1:23" x14ac:dyDescent="0.35">
      <c r="I46" s="270" t="s">
        <v>194</v>
      </c>
      <c r="J46" s="270"/>
      <c r="K46" s="270"/>
      <c r="U46" s="270" t="s">
        <v>194</v>
      </c>
      <c r="V46" s="270"/>
      <c r="W46" s="270"/>
    </row>
  </sheetData>
  <mergeCells count="16">
    <mergeCell ref="I1:K1"/>
    <mergeCell ref="U1:W1"/>
    <mergeCell ref="U46:W46"/>
    <mergeCell ref="I46:K46"/>
    <mergeCell ref="A2:K2"/>
    <mergeCell ref="B4:C4"/>
    <mergeCell ref="D4:E4"/>
    <mergeCell ref="F4:G4"/>
    <mergeCell ref="H4:I4"/>
    <mergeCell ref="J4:K4"/>
    <mergeCell ref="M2:W2"/>
    <mergeCell ref="N4:O4"/>
    <mergeCell ref="P4:Q4"/>
    <mergeCell ref="R4:S4"/>
    <mergeCell ref="T4:U4"/>
    <mergeCell ref="V4:W4"/>
  </mergeCells>
  <hyperlinks>
    <hyperlink ref="I1:K1" location="Inhalt_SVB!A1" display="zurück zur Übersicht"/>
    <hyperlink ref="U1:W1" location="Inhalt_SVB!A1" display="zurück zur Übersicht"/>
    <hyperlink ref="U46:W46" location="Inhalt_SVB!A1" display="zurück zur Übersicht"/>
    <hyperlink ref="I46:K46" location="Inhalt_SV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9"/>
  <sheetViews>
    <sheetView showGridLines="0" view="pageLayout" zoomScaleNormal="100" workbookViewId="0">
      <selection activeCell="B7" sqref="B7"/>
    </sheetView>
  </sheetViews>
  <sheetFormatPr baseColWidth="10" defaultColWidth="11.453125" defaultRowHeight="14.5" x14ac:dyDescent="0.35"/>
  <cols>
    <col min="7" max="7" width="14.453125" customWidth="1"/>
    <col min="8" max="8" width="11.453125" customWidth="1"/>
  </cols>
  <sheetData>
    <row r="1" spans="1:15" x14ac:dyDescent="0.35">
      <c r="F1" s="270" t="s">
        <v>194</v>
      </c>
      <c r="G1" s="270"/>
      <c r="H1" s="50"/>
      <c r="I1" s="50"/>
      <c r="J1" s="50"/>
      <c r="K1" s="50"/>
      <c r="L1" s="50"/>
      <c r="M1" s="50"/>
      <c r="N1" s="270" t="s">
        <v>194</v>
      </c>
      <c r="O1" s="270"/>
    </row>
    <row r="2" spans="1:15" ht="23.25" customHeight="1" x14ac:dyDescent="0.35">
      <c r="A2" s="275" t="s">
        <v>247</v>
      </c>
      <c r="B2" s="279"/>
      <c r="C2" s="279"/>
      <c r="D2" s="279"/>
      <c r="E2" s="279"/>
      <c r="F2" s="290"/>
      <c r="H2" s="275" t="s">
        <v>248</v>
      </c>
      <c r="I2" s="279"/>
      <c r="J2" s="279"/>
      <c r="K2" s="279"/>
      <c r="L2" s="279"/>
      <c r="M2" s="290"/>
      <c r="O2" s="224"/>
    </row>
    <row r="3" spans="1:15" x14ac:dyDescent="0.35">
      <c r="O3" s="224"/>
    </row>
    <row r="4" spans="1:15" x14ac:dyDescent="0.35">
      <c r="A4" s="291"/>
      <c r="B4" s="286" t="s">
        <v>30</v>
      </c>
      <c r="C4" s="293"/>
      <c r="D4" s="286" t="s">
        <v>31</v>
      </c>
      <c r="E4" s="287"/>
      <c r="F4" s="288" t="s">
        <v>4</v>
      </c>
      <c r="G4" s="289"/>
      <c r="H4" s="291"/>
      <c r="I4" s="286" t="s">
        <v>30</v>
      </c>
      <c r="J4" s="293"/>
      <c r="K4" s="286" t="s">
        <v>31</v>
      </c>
      <c r="L4" s="287"/>
      <c r="M4" s="288" t="s">
        <v>4</v>
      </c>
      <c r="N4" s="289"/>
      <c r="O4" s="49"/>
    </row>
    <row r="5" spans="1:15" x14ac:dyDescent="0.35">
      <c r="A5" s="292"/>
      <c r="B5" s="24" t="s">
        <v>5</v>
      </c>
      <c r="C5" s="24" t="s">
        <v>6</v>
      </c>
      <c r="D5" s="24" t="s">
        <v>5</v>
      </c>
      <c r="E5" s="24" t="s">
        <v>6</v>
      </c>
      <c r="F5" s="24" t="s">
        <v>5</v>
      </c>
      <c r="G5" s="24" t="s">
        <v>6</v>
      </c>
      <c r="H5" s="292"/>
      <c r="I5" s="24" t="s">
        <v>5</v>
      </c>
      <c r="J5" s="24" t="s">
        <v>6</v>
      </c>
      <c r="K5" s="24" t="s">
        <v>5</v>
      </c>
      <c r="L5" s="24" t="s">
        <v>6</v>
      </c>
      <c r="M5" s="24" t="s">
        <v>5</v>
      </c>
      <c r="N5" s="24" t="s">
        <v>6</v>
      </c>
      <c r="O5" s="47"/>
    </row>
    <row r="6" spans="1:15" x14ac:dyDescent="0.35">
      <c r="A6" s="4" t="s">
        <v>7</v>
      </c>
      <c r="B6" s="5">
        <v>5297</v>
      </c>
      <c r="C6" s="6">
        <v>0.87524785194976862</v>
      </c>
      <c r="D6" s="5">
        <v>8399</v>
      </c>
      <c r="E6" s="6">
        <v>0.85712827839575467</v>
      </c>
      <c r="F6" s="5">
        <v>13696</v>
      </c>
      <c r="G6" s="6">
        <v>0.86404643240174117</v>
      </c>
      <c r="H6" s="4" t="s">
        <v>7</v>
      </c>
      <c r="I6" s="5">
        <v>117436</v>
      </c>
      <c r="J6" s="6">
        <v>0.84003462113462901</v>
      </c>
      <c r="K6" s="5">
        <v>184151</v>
      </c>
      <c r="L6" s="6">
        <v>0.82497536063076782</v>
      </c>
      <c r="M6" s="5">
        <v>301587</v>
      </c>
      <c r="N6" s="6">
        <v>0.83077469774309332</v>
      </c>
      <c r="O6" s="48"/>
    </row>
    <row r="7" spans="1:15" x14ac:dyDescent="0.35">
      <c r="A7" s="4" t="s">
        <v>23</v>
      </c>
      <c r="B7" s="5">
        <v>726</v>
      </c>
      <c r="C7" s="6">
        <v>0.11996034368803701</v>
      </c>
      <c r="D7" s="5">
        <v>1361</v>
      </c>
      <c r="E7" s="6">
        <v>0.13889172364526992</v>
      </c>
      <c r="F7" s="5">
        <v>2087</v>
      </c>
      <c r="G7" s="6">
        <v>0.13166361743738567</v>
      </c>
      <c r="H7" s="4" t="s">
        <v>23</v>
      </c>
      <c r="I7" s="5">
        <v>21786</v>
      </c>
      <c r="J7" s="6">
        <v>0.15583802459245058</v>
      </c>
      <c r="K7" s="5">
        <v>37971</v>
      </c>
      <c r="L7" s="6">
        <v>0.17010572529343249</v>
      </c>
      <c r="M7" s="5">
        <v>59757</v>
      </c>
      <c r="N7" s="6">
        <v>0.16461121869654205</v>
      </c>
      <c r="O7" s="48"/>
    </row>
    <row r="8" spans="1:15" x14ac:dyDescent="0.35">
      <c r="A8" s="9" t="s">
        <v>4</v>
      </c>
      <c r="B8" s="5">
        <v>6052</v>
      </c>
      <c r="C8" s="6">
        <v>1</v>
      </c>
      <c r="D8" s="5">
        <v>9799</v>
      </c>
      <c r="E8" s="6">
        <v>1</v>
      </c>
      <c r="F8" s="5">
        <v>15851</v>
      </c>
      <c r="G8" s="6">
        <v>1</v>
      </c>
      <c r="H8" s="9" t="s">
        <v>4</v>
      </c>
      <c r="I8" s="5">
        <v>139799</v>
      </c>
      <c r="J8" s="6">
        <v>1</v>
      </c>
      <c r="K8" s="5">
        <v>223220</v>
      </c>
      <c r="L8" s="6">
        <v>1</v>
      </c>
      <c r="M8" s="5">
        <v>363019</v>
      </c>
      <c r="N8" s="6">
        <v>1</v>
      </c>
    </row>
    <row r="9" spans="1:15" x14ac:dyDescent="0.35">
      <c r="A9" s="12" t="s">
        <v>20</v>
      </c>
      <c r="B9" s="12"/>
      <c r="E9" s="164"/>
      <c r="F9" s="164"/>
      <c r="H9" s="12" t="s">
        <v>20</v>
      </c>
      <c r="I9" s="12"/>
      <c r="K9" s="164"/>
      <c r="L9" s="164"/>
      <c r="M9" s="164"/>
    </row>
    <row r="10" spans="1:15" x14ac:dyDescent="0.35">
      <c r="A10" s="12" t="s">
        <v>21</v>
      </c>
      <c r="E10" s="164"/>
      <c r="F10" s="164"/>
      <c r="H10" s="12" t="s">
        <v>21</v>
      </c>
      <c r="M10" s="164"/>
    </row>
    <row r="11" spans="1:15" x14ac:dyDescent="0.35">
      <c r="H11" s="50"/>
      <c r="I11" s="50"/>
      <c r="J11" s="50"/>
      <c r="K11" s="50"/>
      <c r="L11" s="50"/>
      <c r="M11" s="50"/>
      <c r="N11" s="50"/>
    </row>
    <row r="12" spans="1:15" s="15" customFormat="1" x14ac:dyDescent="0.35">
      <c r="H12" s="50"/>
      <c r="I12" s="50"/>
      <c r="J12" s="50"/>
      <c r="K12" s="50"/>
      <c r="L12" s="50"/>
      <c r="M12" s="50"/>
      <c r="N12" s="50"/>
    </row>
    <row r="13" spans="1:15" s="15" customFormat="1" x14ac:dyDescent="0.35">
      <c r="A13" s="25"/>
      <c r="B13" s="26" t="s">
        <v>30</v>
      </c>
      <c r="C13" s="26" t="s">
        <v>31</v>
      </c>
      <c r="D13" s="27"/>
      <c r="H13" s="25"/>
      <c r="I13" s="26" t="s">
        <v>30</v>
      </c>
      <c r="J13" s="26" t="s">
        <v>31</v>
      </c>
      <c r="K13" s="50"/>
      <c r="L13" s="50"/>
      <c r="M13" s="50"/>
      <c r="N13" s="50"/>
    </row>
    <row r="14" spans="1:15" s="15" customFormat="1" x14ac:dyDescent="0.35">
      <c r="A14" s="185" t="s">
        <v>7</v>
      </c>
      <c r="B14" s="19">
        <f>B6</f>
        <v>5297</v>
      </c>
      <c r="C14" s="19">
        <f>D6</f>
        <v>8399</v>
      </c>
      <c r="D14" s="27"/>
      <c r="H14" s="185" t="s">
        <v>7</v>
      </c>
      <c r="I14" s="19">
        <f>I6</f>
        <v>117436</v>
      </c>
      <c r="J14" s="19">
        <f>K6</f>
        <v>184151</v>
      </c>
      <c r="K14" s="50"/>
      <c r="L14" s="50"/>
      <c r="M14" s="50"/>
      <c r="N14" s="50"/>
    </row>
    <row r="15" spans="1:15" s="15" customFormat="1" x14ac:dyDescent="0.35">
      <c r="A15" s="185" t="s">
        <v>23</v>
      </c>
      <c r="B15" s="19">
        <f>B7</f>
        <v>726</v>
      </c>
      <c r="C15" s="19">
        <f>D7</f>
        <v>1361</v>
      </c>
      <c r="D15" s="27"/>
      <c r="H15" s="185" t="s">
        <v>23</v>
      </c>
      <c r="I15" s="19">
        <f>I7</f>
        <v>21786</v>
      </c>
      <c r="J15" s="19">
        <f>K7</f>
        <v>37971</v>
      </c>
      <c r="K15" s="50"/>
      <c r="L15" s="50"/>
      <c r="M15" s="50"/>
      <c r="N15" s="50"/>
    </row>
    <row r="16" spans="1:15" s="15" customFormat="1" x14ac:dyDescent="0.35">
      <c r="H16" s="50"/>
      <c r="I16" s="50"/>
      <c r="J16" s="50"/>
      <c r="K16" s="50"/>
      <c r="L16" s="50"/>
      <c r="M16" s="50"/>
      <c r="N16" s="50"/>
    </row>
    <row r="17" spans="1:14" s="15" customFormat="1" x14ac:dyDescent="0.35">
      <c r="B17" s="19"/>
      <c r="C17" s="19"/>
      <c r="H17" s="50"/>
      <c r="I17" s="50"/>
      <c r="J17" s="50"/>
      <c r="K17" s="50"/>
      <c r="L17" s="50"/>
      <c r="M17" s="50"/>
      <c r="N17" s="50"/>
    </row>
    <row r="18" spans="1:14" s="15" customFormat="1" x14ac:dyDescent="0.35">
      <c r="B18" s="19"/>
      <c r="C18" s="19"/>
      <c r="H18" s="50"/>
      <c r="I18" s="50"/>
      <c r="J18" s="50"/>
      <c r="K18" s="50"/>
      <c r="L18" s="50"/>
      <c r="M18" s="50"/>
      <c r="N18" s="50"/>
    </row>
    <row r="19" spans="1:14" s="15" customFormat="1" x14ac:dyDescent="0.35">
      <c r="H19" s="50"/>
      <c r="I19" s="50"/>
      <c r="J19" s="50"/>
      <c r="K19" s="50"/>
      <c r="L19" s="50"/>
      <c r="M19" s="50"/>
      <c r="N19" s="50"/>
    </row>
    <row r="20" spans="1:14" s="15" customFormat="1" x14ac:dyDescent="0.35">
      <c r="H20" s="50"/>
      <c r="I20" s="50"/>
      <c r="J20" s="50"/>
      <c r="K20" s="50"/>
      <c r="L20" s="50"/>
      <c r="M20" s="50"/>
      <c r="N20" s="50"/>
    </row>
    <row r="21" spans="1:14" s="15" customFormat="1" x14ac:dyDescent="0.35">
      <c r="H21" s="50"/>
      <c r="I21" s="50"/>
      <c r="J21" s="50"/>
      <c r="K21" s="50"/>
      <c r="L21" s="50"/>
      <c r="M21" s="50"/>
      <c r="N21" s="50"/>
    </row>
    <row r="22" spans="1:14" s="15" customFormat="1" x14ac:dyDescent="0.35">
      <c r="H22" s="50"/>
      <c r="I22" s="50"/>
      <c r="J22" s="50"/>
      <c r="K22" s="50"/>
      <c r="L22" s="50"/>
      <c r="M22" s="50"/>
      <c r="N22" s="50"/>
    </row>
    <row r="23" spans="1:14" s="15" customFormat="1" x14ac:dyDescent="0.35">
      <c r="H23" s="50"/>
      <c r="I23" s="50"/>
      <c r="J23" s="50"/>
      <c r="K23" s="50"/>
      <c r="L23" s="50"/>
      <c r="M23" s="50"/>
      <c r="N23" s="50"/>
    </row>
    <row r="24" spans="1:14" s="15" customFormat="1" x14ac:dyDescent="0.35">
      <c r="H24" s="50"/>
      <c r="I24" s="50"/>
      <c r="J24" s="50"/>
      <c r="K24" s="50"/>
      <c r="L24" s="50"/>
      <c r="M24" s="50"/>
      <c r="N24" s="50"/>
    </row>
    <row r="25" spans="1:14" s="15" customFormat="1" x14ac:dyDescent="0.35">
      <c r="H25" s="50"/>
      <c r="I25" s="50"/>
      <c r="J25" s="50"/>
      <c r="K25" s="50"/>
      <c r="L25" s="50"/>
      <c r="M25" s="50"/>
      <c r="N25" s="50"/>
    </row>
    <row r="26" spans="1:14" s="15" customFormat="1" x14ac:dyDescent="0.35">
      <c r="H26" s="50"/>
      <c r="I26" s="50"/>
      <c r="J26" s="50"/>
      <c r="K26" s="50"/>
      <c r="L26" s="50"/>
      <c r="M26" s="50"/>
      <c r="N26" s="50"/>
    </row>
    <row r="27" spans="1:14" s="15" customFormat="1" x14ac:dyDescent="0.35">
      <c r="H27" s="50"/>
      <c r="I27" s="50"/>
      <c r="J27" s="50"/>
      <c r="K27" s="50"/>
      <c r="L27" s="50"/>
      <c r="M27" s="50"/>
      <c r="N27" s="50"/>
    </row>
    <row r="28" spans="1:14" s="15" customFormat="1" x14ac:dyDescent="0.35">
      <c r="H28" s="50"/>
      <c r="I28" s="50"/>
      <c r="J28" s="50"/>
      <c r="K28" s="50"/>
      <c r="L28" s="50"/>
      <c r="M28" s="50"/>
      <c r="N28" s="50"/>
    </row>
    <row r="29" spans="1:14" s="15" customFormat="1" x14ac:dyDescent="0.35">
      <c r="H29" s="50"/>
      <c r="I29" s="50"/>
      <c r="J29" s="50"/>
      <c r="K29" s="50"/>
      <c r="L29" s="50"/>
      <c r="M29" s="50"/>
      <c r="N29" s="50"/>
    </row>
    <row r="30" spans="1:14" s="15" customFormat="1" x14ac:dyDescent="0.35">
      <c r="A30" s="20" t="s">
        <v>20</v>
      </c>
      <c r="H30" s="20" t="s">
        <v>20</v>
      </c>
      <c r="I30" s="50"/>
      <c r="J30" s="50"/>
      <c r="K30" s="50"/>
      <c r="L30" s="50"/>
      <c r="M30" s="50"/>
      <c r="N30" s="50"/>
    </row>
    <row r="31" spans="1:14" s="15" customFormat="1" x14ac:dyDescent="0.35">
      <c r="A31" s="20" t="s">
        <v>21</v>
      </c>
      <c r="H31" s="20" t="s">
        <v>21</v>
      </c>
      <c r="I31" s="50"/>
      <c r="J31" s="50"/>
      <c r="K31" s="50"/>
      <c r="L31" s="50"/>
      <c r="M31" s="50"/>
      <c r="N31" s="50"/>
    </row>
    <row r="32" spans="1:14" s="15" customFormat="1" x14ac:dyDescent="0.35">
      <c r="H32" s="50"/>
      <c r="I32" s="50"/>
      <c r="J32" s="50"/>
      <c r="K32" s="50"/>
      <c r="L32" s="50"/>
      <c r="M32" s="50"/>
      <c r="N32" s="50"/>
    </row>
    <row r="33" spans="8:14" s="15" customFormat="1" x14ac:dyDescent="0.35">
      <c r="H33" s="50"/>
      <c r="I33" s="50"/>
      <c r="J33" s="50"/>
      <c r="K33" s="50"/>
      <c r="L33" s="50"/>
      <c r="M33" s="50"/>
      <c r="N33" s="50"/>
    </row>
    <row r="34" spans="8:14" x14ac:dyDescent="0.35">
      <c r="H34" s="50"/>
      <c r="I34" s="50"/>
      <c r="J34" s="50"/>
      <c r="K34" s="50"/>
      <c r="L34" s="50"/>
      <c r="M34" s="50"/>
      <c r="N34" s="50"/>
    </row>
    <row r="35" spans="8:14" x14ac:dyDescent="0.35">
      <c r="H35" s="50"/>
      <c r="I35" s="50"/>
      <c r="J35" s="50"/>
      <c r="K35" s="50"/>
      <c r="L35" s="50"/>
      <c r="M35" s="50"/>
      <c r="N35" s="50"/>
    </row>
    <row r="36" spans="8:14" x14ac:dyDescent="0.35">
      <c r="H36" s="50"/>
      <c r="I36" s="50"/>
      <c r="J36" s="50"/>
      <c r="K36" s="50"/>
      <c r="L36" s="50"/>
      <c r="M36" s="50"/>
      <c r="N36" s="50"/>
    </row>
    <row r="37" spans="8:14" x14ac:dyDescent="0.35">
      <c r="H37" s="50"/>
      <c r="I37" s="50"/>
      <c r="J37" s="50"/>
      <c r="K37" s="50"/>
      <c r="L37" s="50"/>
      <c r="M37" s="50"/>
      <c r="N37" s="50"/>
    </row>
    <row r="38" spans="8:14" x14ac:dyDescent="0.35">
      <c r="H38" s="50"/>
      <c r="I38" s="50"/>
      <c r="J38" s="50"/>
      <c r="K38" s="50"/>
      <c r="L38" s="50"/>
      <c r="M38" s="50"/>
      <c r="N38" s="50"/>
    </row>
    <row r="39" spans="8:14" x14ac:dyDescent="0.35">
      <c r="H39" s="50"/>
      <c r="I39" s="50"/>
      <c r="J39" s="50"/>
      <c r="K39" s="50"/>
      <c r="L39" s="50"/>
      <c r="M39" s="50"/>
      <c r="N39" s="50"/>
    </row>
    <row r="40" spans="8:14" x14ac:dyDescent="0.35">
      <c r="H40" s="50"/>
      <c r="I40" s="50"/>
      <c r="J40" s="50"/>
      <c r="K40" s="50"/>
      <c r="L40" s="50"/>
      <c r="M40" s="50"/>
      <c r="N40" s="50"/>
    </row>
    <row r="41" spans="8:14" x14ac:dyDescent="0.35">
      <c r="H41" s="50"/>
      <c r="I41" s="50"/>
      <c r="J41" s="50"/>
      <c r="K41" s="50"/>
      <c r="L41" s="50"/>
      <c r="M41" s="50"/>
      <c r="N41" s="50"/>
    </row>
    <row r="42" spans="8:14" x14ac:dyDescent="0.35">
      <c r="H42" s="50"/>
      <c r="I42" s="50"/>
      <c r="J42" s="50"/>
      <c r="K42" s="50"/>
      <c r="L42" s="50"/>
      <c r="M42" s="50"/>
      <c r="N42" s="50"/>
    </row>
    <row r="43" spans="8:14" x14ac:dyDescent="0.35">
      <c r="H43" s="50"/>
      <c r="I43" s="50"/>
      <c r="J43" s="50"/>
      <c r="K43" s="50"/>
      <c r="L43" s="50"/>
      <c r="M43" s="50"/>
      <c r="N43" s="50"/>
    </row>
    <row r="44" spans="8:14" x14ac:dyDescent="0.35">
      <c r="H44" s="50"/>
      <c r="I44" s="50"/>
      <c r="J44" s="50"/>
      <c r="K44" s="50"/>
      <c r="L44" s="50"/>
      <c r="M44" s="50"/>
      <c r="N44" s="50"/>
    </row>
    <row r="45" spans="8:14" x14ac:dyDescent="0.35">
      <c r="H45" s="50"/>
      <c r="I45" s="50"/>
      <c r="J45" s="50"/>
      <c r="K45" s="50"/>
      <c r="L45" s="50"/>
      <c r="M45" s="50"/>
      <c r="N45" s="50"/>
    </row>
    <row r="46" spans="8:14" x14ac:dyDescent="0.35">
      <c r="H46" s="50"/>
      <c r="I46" s="50"/>
      <c r="J46" s="50"/>
      <c r="K46" s="50"/>
      <c r="L46" s="50"/>
      <c r="M46" s="50"/>
      <c r="N46" s="50"/>
    </row>
    <row r="47" spans="8:14" x14ac:dyDescent="0.35">
      <c r="H47" s="50"/>
      <c r="I47" s="50"/>
      <c r="J47" s="50"/>
      <c r="K47" s="50"/>
      <c r="L47" s="50"/>
      <c r="M47" s="50"/>
      <c r="N47" s="50"/>
    </row>
    <row r="48" spans="8:14" x14ac:dyDescent="0.35">
      <c r="H48" s="50"/>
      <c r="I48" s="50"/>
      <c r="J48" s="50"/>
      <c r="K48" s="50"/>
      <c r="L48" s="50"/>
      <c r="M48" s="50"/>
      <c r="N48" s="50"/>
    </row>
    <row r="49" spans="6:15" x14ac:dyDescent="0.35">
      <c r="F49" s="270" t="s">
        <v>194</v>
      </c>
      <c r="G49" s="270"/>
      <c r="H49" s="50"/>
      <c r="I49" s="50"/>
      <c r="J49" s="50"/>
      <c r="K49" s="50"/>
      <c r="L49" s="50"/>
      <c r="M49" s="50"/>
      <c r="N49" s="270" t="s">
        <v>194</v>
      </c>
      <c r="O49" s="270"/>
    </row>
  </sheetData>
  <mergeCells count="14">
    <mergeCell ref="K4:L4"/>
    <mergeCell ref="M4:N4"/>
    <mergeCell ref="F49:G49"/>
    <mergeCell ref="N49:O49"/>
    <mergeCell ref="F1:G1"/>
    <mergeCell ref="N1:O1"/>
    <mergeCell ref="A2:F2"/>
    <mergeCell ref="H2:M2"/>
    <mergeCell ref="A4:A5"/>
    <mergeCell ref="B4:C4"/>
    <mergeCell ref="D4:E4"/>
    <mergeCell ref="F4:G4"/>
    <mergeCell ref="H4:H5"/>
    <mergeCell ref="I4:J4"/>
  </mergeCells>
  <hyperlinks>
    <hyperlink ref="F1:G1" location="Inhalt_aGeB!A1" display="zurück zur Übersicht"/>
    <hyperlink ref="N1:O1" location="Inhalt_aGeB!A1" display="zurück zur Übersicht"/>
    <hyperlink ref="F49:G49" location="Inhalt_SVB!A1" display="zurück zur Übersicht"/>
    <hyperlink ref="N49:O49"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Diversität&amp;R&amp;"Arial,Standard"&amp;8https://vielfalt.wetterau.de/vielfalt/vielfalt-zahlen-daten-fakten/beschaeftigung/</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9"/>
  <sheetViews>
    <sheetView showGridLines="0" view="pageLayout" zoomScaleNormal="100" workbookViewId="0">
      <selection activeCell="B6" sqref="B6:E7"/>
    </sheetView>
  </sheetViews>
  <sheetFormatPr baseColWidth="10" defaultColWidth="11.453125" defaultRowHeight="14.5" x14ac:dyDescent="0.35"/>
  <cols>
    <col min="7" max="7" width="14.453125" customWidth="1"/>
    <col min="8" max="8" width="11.453125" customWidth="1"/>
  </cols>
  <sheetData>
    <row r="1" spans="1:15" x14ac:dyDescent="0.35">
      <c r="F1" s="270" t="s">
        <v>194</v>
      </c>
      <c r="G1" s="270"/>
      <c r="H1" s="50"/>
      <c r="I1" s="50"/>
      <c r="J1" s="50"/>
      <c r="K1" s="50"/>
      <c r="L1" s="50"/>
      <c r="M1" s="50"/>
      <c r="N1" s="270" t="s">
        <v>194</v>
      </c>
      <c r="O1" s="270"/>
    </row>
    <row r="2" spans="1:15" ht="23.25" customHeight="1" x14ac:dyDescent="0.35">
      <c r="A2" s="275" t="s">
        <v>249</v>
      </c>
      <c r="B2" s="279"/>
      <c r="C2" s="279"/>
      <c r="D2" s="279"/>
      <c r="E2" s="279"/>
      <c r="F2" s="290"/>
      <c r="H2" s="275" t="s">
        <v>250</v>
      </c>
      <c r="I2" s="279"/>
      <c r="J2" s="279"/>
      <c r="K2" s="279"/>
      <c r="L2" s="279"/>
      <c r="M2" s="290"/>
      <c r="O2" s="224"/>
    </row>
    <row r="3" spans="1:15" x14ac:dyDescent="0.35">
      <c r="O3" s="224"/>
    </row>
    <row r="4" spans="1:15" x14ac:dyDescent="0.35">
      <c r="A4" s="291"/>
      <c r="B4" s="286" t="s">
        <v>30</v>
      </c>
      <c r="C4" s="293"/>
      <c r="D4" s="286" t="s">
        <v>31</v>
      </c>
      <c r="E4" s="287"/>
      <c r="F4" s="288" t="s">
        <v>4</v>
      </c>
      <c r="G4" s="289"/>
      <c r="H4" s="291"/>
      <c r="I4" s="286" t="s">
        <v>30</v>
      </c>
      <c r="J4" s="293"/>
      <c r="K4" s="286" t="s">
        <v>31</v>
      </c>
      <c r="L4" s="287"/>
      <c r="M4" s="288" t="s">
        <v>4</v>
      </c>
      <c r="N4" s="289"/>
      <c r="O4" s="49"/>
    </row>
    <row r="5" spans="1:15" x14ac:dyDescent="0.35">
      <c r="A5" s="292"/>
      <c r="B5" s="24" t="s">
        <v>5</v>
      </c>
      <c r="C5" s="24" t="s">
        <v>6</v>
      </c>
      <c r="D5" s="24" t="s">
        <v>5</v>
      </c>
      <c r="E5" s="24" t="s">
        <v>6</v>
      </c>
      <c r="F5" s="24" t="s">
        <v>5</v>
      </c>
      <c r="G5" s="24" t="s">
        <v>6</v>
      </c>
      <c r="H5" s="292"/>
      <c r="I5" s="24" t="s">
        <v>5</v>
      </c>
      <c r="J5" s="24" t="s">
        <v>6</v>
      </c>
      <c r="K5" s="24" t="s">
        <v>5</v>
      </c>
      <c r="L5" s="24" t="s">
        <v>6</v>
      </c>
      <c r="M5" s="24" t="s">
        <v>5</v>
      </c>
      <c r="N5" s="24" t="s">
        <v>6</v>
      </c>
      <c r="O5" s="47"/>
    </row>
    <row r="6" spans="1:15" x14ac:dyDescent="0.35">
      <c r="A6" s="4" t="s">
        <v>7</v>
      </c>
      <c r="B6" s="5">
        <v>5295</v>
      </c>
      <c r="C6" s="6">
        <v>0.87840079628400791</v>
      </c>
      <c r="D6" s="5">
        <v>8678</v>
      </c>
      <c r="E6" s="6">
        <v>0.86142545165773277</v>
      </c>
      <c r="F6" s="5">
        <v>13973</v>
      </c>
      <c r="G6" s="6">
        <v>0.86778039995031675</v>
      </c>
      <c r="H6" s="4" t="s">
        <v>7</v>
      </c>
      <c r="I6" s="5">
        <v>118032</v>
      </c>
      <c r="J6" s="6">
        <v>0.84038447846208619</v>
      </c>
      <c r="K6" s="5">
        <v>189803</v>
      </c>
      <c r="L6" s="6">
        <v>0.82723738461136143</v>
      </c>
      <c r="M6" s="5">
        <v>307835</v>
      </c>
      <c r="N6" s="6">
        <v>0.83222940750273056</v>
      </c>
      <c r="O6" s="48"/>
    </row>
    <row r="7" spans="1:15" x14ac:dyDescent="0.35">
      <c r="A7" s="4" t="s">
        <v>23</v>
      </c>
      <c r="B7" s="5">
        <v>713</v>
      </c>
      <c r="C7" s="6">
        <v>0.11828135368281353</v>
      </c>
      <c r="D7" s="5">
        <v>1351</v>
      </c>
      <c r="E7" s="6">
        <v>0.1341076037323804</v>
      </c>
      <c r="F7" s="5">
        <v>2064</v>
      </c>
      <c r="G7" s="6">
        <v>0.12818283443050552</v>
      </c>
      <c r="H7" s="4" t="s">
        <v>23</v>
      </c>
      <c r="I7" s="5">
        <v>21881</v>
      </c>
      <c r="J7" s="6">
        <v>0.15579209683161269</v>
      </c>
      <c r="K7" s="5">
        <v>38554</v>
      </c>
      <c r="L7" s="6">
        <v>0.16803375144916799</v>
      </c>
      <c r="M7" s="5">
        <v>60435</v>
      </c>
      <c r="N7" s="6">
        <v>0.16338552874893211</v>
      </c>
      <c r="O7" s="48"/>
    </row>
    <row r="8" spans="1:15" x14ac:dyDescent="0.35">
      <c r="A8" s="9" t="s">
        <v>4</v>
      </c>
      <c r="B8" s="5">
        <v>6028</v>
      </c>
      <c r="C8" s="6">
        <v>1</v>
      </c>
      <c r="D8" s="5">
        <v>10074</v>
      </c>
      <c r="E8" s="6">
        <v>1</v>
      </c>
      <c r="F8" s="5">
        <v>16102</v>
      </c>
      <c r="G8" s="6">
        <v>1</v>
      </c>
      <c r="H8" s="9" t="s">
        <v>4</v>
      </c>
      <c r="I8" s="5">
        <v>140450</v>
      </c>
      <c r="J8" s="6">
        <v>1</v>
      </c>
      <c r="K8" s="5">
        <v>229442</v>
      </c>
      <c r="L8" s="6">
        <v>1</v>
      </c>
      <c r="M8" s="5">
        <v>369892</v>
      </c>
      <c r="N8" s="6">
        <v>1</v>
      </c>
    </row>
    <row r="9" spans="1:15" x14ac:dyDescent="0.35">
      <c r="A9" s="12" t="s">
        <v>20</v>
      </c>
      <c r="B9" s="12"/>
      <c r="E9" s="164"/>
      <c r="F9" s="164"/>
      <c r="H9" s="12" t="s">
        <v>20</v>
      </c>
      <c r="I9" s="12"/>
      <c r="K9" s="164"/>
      <c r="L9" s="164"/>
      <c r="M9" s="164"/>
    </row>
    <row r="10" spans="1:15" x14ac:dyDescent="0.35">
      <c r="A10" s="12" t="s">
        <v>21</v>
      </c>
      <c r="E10" s="164"/>
      <c r="F10" s="164"/>
      <c r="H10" s="12" t="s">
        <v>21</v>
      </c>
      <c r="M10" s="164"/>
    </row>
    <row r="11" spans="1:15" x14ac:dyDescent="0.35">
      <c r="H11" s="50"/>
      <c r="I11" s="50"/>
      <c r="J11" s="50"/>
      <c r="K11" s="50"/>
      <c r="L11" s="50"/>
      <c r="M11" s="50"/>
      <c r="N11" s="50"/>
    </row>
    <row r="12" spans="1:15" s="15" customFormat="1" x14ac:dyDescent="0.35">
      <c r="H12" s="50"/>
      <c r="I12" s="50"/>
      <c r="J12" s="50"/>
      <c r="K12" s="50"/>
      <c r="L12" s="50"/>
      <c r="M12" s="50"/>
      <c r="N12" s="50"/>
    </row>
    <row r="13" spans="1:15" s="15" customFormat="1" x14ac:dyDescent="0.35">
      <c r="A13" s="25"/>
      <c r="B13" s="26" t="s">
        <v>30</v>
      </c>
      <c r="C13" s="26" t="s">
        <v>31</v>
      </c>
      <c r="D13" s="27"/>
      <c r="H13" s="25"/>
      <c r="I13" s="26" t="s">
        <v>30</v>
      </c>
      <c r="J13" s="26" t="s">
        <v>31</v>
      </c>
      <c r="K13" s="50"/>
      <c r="L13" s="50"/>
      <c r="M13" s="50"/>
      <c r="N13" s="50"/>
    </row>
    <row r="14" spans="1:15" s="15" customFormat="1" x14ac:dyDescent="0.35">
      <c r="A14" s="185" t="s">
        <v>7</v>
      </c>
      <c r="B14" s="19">
        <f>B6</f>
        <v>5295</v>
      </c>
      <c r="C14" s="19">
        <f>D6</f>
        <v>8678</v>
      </c>
      <c r="D14" s="27"/>
      <c r="H14" s="185" t="s">
        <v>7</v>
      </c>
      <c r="I14" s="19">
        <f>I6</f>
        <v>118032</v>
      </c>
      <c r="J14" s="19">
        <f>K6</f>
        <v>189803</v>
      </c>
      <c r="K14" s="50"/>
      <c r="L14" s="50"/>
      <c r="M14" s="50"/>
      <c r="N14" s="50"/>
    </row>
    <row r="15" spans="1:15" s="15" customFormat="1" x14ac:dyDescent="0.35">
      <c r="A15" s="185" t="s">
        <v>23</v>
      </c>
      <c r="B15" s="19">
        <f>B7</f>
        <v>713</v>
      </c>
      <c r="C15" s="19">
        <f>D7</f>
        <v>1351</v>
      </c>
      <c r="D15" s="27"/>
      <c r="H15" s="185" t="s">
        <v>23</v>
      </c>
      <c r="I15" s="19">
        <f>I7</f>
        <v>21881</v>
      </c>
      <c r="J15" s="19">
        <f>K7</f>
        <v>38554</v>
      </c>
      <c r="K15" s="50"/>
      <c r="L15" s="50"/>
      <c r="M15" s="50"/>
      <c r="N15" s="50"/>
    </row>
    <row r="16" spans="1:15" s="15" customFormat="1" x14ac:dyDescent="0.35">
      <c r="H16" s="50"/>
      <c r="I16" s="50"/>
      <c r="J16" s="50"/>
      <c r="K16" s="50"/>
      <c r="L16" s="50"/>
      <c r="M16" s="50"/>
      <c r="N16" s="50"/>
    </row>
    <row r="17" spans="1:14" s="15" customFormat="1" x14ac:dyDescent="0.35">
      <c r="B17" s="19"/>
      <c r="C17" s="19"/>
      <c r="H17" s="50"/>
      <c r="I17" s="50"/>
      <c r="J17" s="50"/>
      <c r="K17" s="50"/>
      <c r="L17" s="50"/>
      <c r="M17" s="50"/>
      <c r="N17" s="50"/>
    </row>
    <row r="18" spans="1:14" s="15" customFormat="1" x14ac:dyDescent="0.35">
      <c r="B18" s="19"/>
      <c r="C18" s="19"/>
      <c r="H18" s="50"/>
      <c r="I18" s="50"/>
      <c r="J18" s="50"/>
      <c r="K18" s="50"/>
      <c r="L18" s="50"/>
      <c r="M18" s="50"/>
      <c r="N18" s="50"/>
    </row>
    <row r="19" spans="1:14" s="15" customFormat="1" x14ac:dyDescent="0.35">
      <c r="H19" s="50"/>
      <c r="I19" s="50"/>
      <c r="J19" s="50"/>
      <c r="K19" s="50"/>
      <c r="L19" s="50"/>
      <c r="M19" s="50"/>
      <c r="N19" s="50"/>
    </row>
    <row r="20" spans="1:14" s="15" customFormat="1" x14ac:dyDescent="0.35">
      <c r="H20" s="50"/>
      <c r="I20" s="50"/>
      <c r="J20" s="50"/>
      <c r="K20" s="50"/>
      <c r="L20" s="50"/>
      <c r="M20" s="50"/>
      <c r="N20" s="50"/>
    </row>
    <row r="21" spans="1:14" s="15" customFormat="1" x14ac:dyDescent="0.35">
      <c r="H21" s="50"/>
      <c r="I21" s="50"/>
      <c r="J21" s="50"/>
      <c r="K21" s="50"/>
      <c r="L21" s="50"/>
      <c r="M21" s="50"/>
      <c r="N21" s="50"/>
    </row>
    <row r="22" spans="1:14" s="15" customFormat="1" x14ac:dyDescent="0.35">
      <c r="H22" s="50"/>
      <c r="I22" s="50"/>
      <c r="J22" s="50"/>
      <c r="K22" s="50"/>
      <c r="L22" s="50"/>
      <c r="M22" s="50"/>
      <c r="N22" s="50"/>
    </row>
    <row r="23" spans="1:14" s="15" customFormat="1" x14ac:dyDescent="0.35">
      <c r="H23" s="50"/>
      <c r="I23" s="50"/>
      <c r="J23" s="50"/>
      <c r="K23" s="50"/>
      <c r="L23" s="50"/>
      <c r="M23" s="50"/>
      <c r="N23" s="50"/>
    </row>
    <row r="24" spans="1:14" s="15" customFormat="1" x14ac:dyDescent="0.35">
      <c r="H24" s="50"/>
      <c r="I24" s="50"/>
      <c r="J24" s="50"/>
      <c r="K24" s="50"/>
      <c r="L24" s="50"/>
      <c r="M24" s="50"/>
      <c r="N24" s="50"/>
    </row>
    <row r="25" spans="1:14" s="15" customFormat="1" x14ac:dyDescent="0.35">
      <c r="H25" s="50"/>
      <c r="I25" s="50"/>
      <c r="J25" s="50"/>
      <c r="K25" s="50"/>
      <c r="L25" s="50"/>
      <c r="M25" s="50"/>
      <c r="N25" s="50"/>
    </row>
    <row r="26" spans="1:14" s="15" customFormat="1" x14ac:dyDescent="0.35">
      <c r="H26" s="50"/>
      <c r="I26" s="50"/>
      <c r="J26" s="50"/>
      <c r="K26" s="50"/>
      <c r="L26" s="50"/>
      <c r="M26" s="50"/>
      <c r="N26" s="50"/>
    </row>
    <row r="27" spans="1:14" s="15" customFormat="1" x14ac:dyDescent="0.35">
      <c r="H27" s="50"/>
      <c r="I27" s="50"/>
      <c r="J27" s="50"/>
      <c r="K27" s="50"/>
      <c r="L27" s="50"/>
      <c r="M27" s="50"/>
      <c r="N27" s="50"/>
    </row>
    <row r="28" spans="1:14" s="15" customFormat="1" x14ac:dyDescent="0.35">
      <c r="H28" s="50"/>
      <c r="I28" s="50"/>
      <c r="J28" s="50"/>
      <c r="K28" s="50"/>
      <c r="L28" s="50"/>
      <c r="M28" s="50"/>
      <c r="N28" s="50"/>
    </row>
    <row r="29" spans="1:14" s="15" customFormat="1" x14ac:dyDescent="0.35">
      <c r="H29" s="50"/>
      <c r="I29" s="50"/>
      <c r="J29" s="50"/>
      <c r="K29" s="50"/>
      <c r="L29" s="50"/>
      <c r="M29" s="50"/>
      <c r="N29" s="50"/>
    </row>
    <row r="30" spans="1:14" s="15" customFormat="1" x14ac:dyDescent="0.35">
      <c r="A30" s="20" t="s">
        <v>20</v>
      </c>
      <c r="H30" s="20" t="s">
        <v>20</v>
      </c>
      <c r="I30" s="50"/>
      <c r="J30" s="50"/>
      <c r="K30" s="50"/>
      <c r="L30" s="50"/>
      <c r="M30" s="50"/>
      <c r="N30" s="50"/>
    </row>
    <row r="31" spans="1:14" s="15" customFormat="1" x14ac:dyDescent="0.35">
      <c r="A31" s="20" t="s">
        <v>21</v>
      </c>
      <c r="H31" s="20" t="s">
        <v>21</v>
      </c>
      <c r="I31" s="50"/>
      <c r="J31" s="50"/>
      <c r="K31" s="50"/>
      <c r="L31" s="50"/>
      <c r="M31" s="50"/>
      <c r="N31" s="50"/>
    </row>
    <row r="32" spans="1:14" s="15" customFormat="1" x14ac:dyDescent="0.35">
      <c r="H32" s="50"/>
      <c r="I32" s="50"/>
      <c r="J32" s="50"/>
      <c r="K32" s="50"/>
      <c r="L32" s="50"/>
      <c r="M32" s="50"/>
      <c r="N32" s="50"/>
    </row>
    <row r="33" spans="8:14" s="15" customFormat="1" x14ac:dyDescent="0.35">
      <c r="H33" s="50"/>
      <c r="I33" s="50"/>
      <c r="J33" s="50"/>
      <c r="K33" s="50"/>
      <c r="L33" s="50"/>
      <c r="M33" s="50"/>
      <c r="N33" s="50"/>
    </row>
    <row r="34" spans="8:14" x14ac:dyDescent="0.35">
      <c r="H34" s="50"/>
      <c r="I34" s="50"/>
      <c r="J34" s="50"/>
      <c r="K34" s="50"/>
      <c r="L34" s="50"/>
      <c r="M34" s="50"/>
      <c r="N34" s="50"/>
    </row>
    <row r="35" spans="8:14" x14ac:dyDescent="0.35">
      <c r="H35" s="50"/>
      <c r="I35" s="50"/>
      <c r="J35" s="50"/>
      <c r="K35" s="50"/>
      <c r="L35" s="50"/>
      <c r="M35" s="50"/>
      <c r="N35" s="50"/>
    </row>
    <row r="36" spans="8:14" x14ac:dyDescent="0.35">
      <c r="H36" s="50"/>
      <c r="I36" s="50"/>
      <c r="J36" s="50"/>
      <c r="K36" s="50"/>
      <c r="L36" s="50"/>
      <c r="M36" s="50"/>
      <c r="N36" s="50"/>
    </row>
    <row r="37" spans="8:14" x14ac:dyDescent="0.35">
      <c r="H37" s="50"/>
      <c r="I37" s="50"/>
      <c r="J37" s="50"/>
      <c r="K37" s="50"/>
      <c r="L37" s="50"/>
      <c r="M37" s="50"/>
      <c r="N37" s="50"/>
    </row>
    <row r="38" spans="8:14" x14ac:dyDescent="0.35">
      <c r="H38" s="50"/>
      <c r="I38" s="50"/>
      <c r="J38" s="50"/>
      <c r="K38" s="50"/>
      <c r="L38" s="50"/>
      <c r="M38" s="50"/>
      <c r="N38" s="50"/>
    </row>
    <row r="39" spans="8:14" x14ac:dyDescent="0.35">
      <c r="H39" s="50"/>
      <c r="I39" s="50"/>
      <c r="J39" s="50"/>
      <c r="K39" s="50"/>
      <c r="L39" s="50"/>
      <c r="M39" s="50"/>
      <c r="N39" s="50"/>
    </row>
    <row r="40" spans="8:14" x14ac:dyDescent="0.35">
      <c r="H40" s="50"/>
      <c r="I40" s="50"/>
      <c r="J40" s="50"/>
      <c r="K40" s="50"/>
      <c r="L40" s="50"/>
      <c r="M40" s="50"/>
      <c r="N40" s="50"/>
    </row>
    <row r="41" spans="8:14" x14ac:dyDescent="0.35">
      <c r="H41" s="50"/>
      <c r="I41" s="50"/>
      <c r="J41" s="50"/>
      <c r="K41" s="50"/>
      <c r="L41" s="50"/>
      <c r="M41" s="50"/>
      <c r="N41" s="50"/>
    </row>
    <row r="42" spans="8:14" x14ac:dyDescent="0.35">
      <c r="H42" s="50"/>
      <c r="I42" s="50"/>
      <c r="J42" s="50"/>
      <c r="K42" s="50"/>
      <c r="L42" s="50"/>
      <c r="M42" s="50"/>
      <c r="N42" s="50"/>
    </row>
    <row r="43" spans="8:14" x14ac:dyDescent="0.35">
      <c r="H43" s="50"/>
      <c r="I43" s="50"/>
      <c r="J43" s="50"/>
      <c r="K43" s="50"/>
      <c r="L43" s="50"/>
      <c r="M43" s="50"/>
      <c r="N43" s="50"/>
    </row>
    <row r="44" spans="8:14" x14ac:dyDescent="0.35">
      <c r="H44" s="50"/>
      <c r="I44" s="50"/>
      <c r="J44" s="50"/>
      <c r="K44" s="50"/>
      <c r="L44" s="50"/>
      <c r="M44" s="50"/>
      <c r="N44" s="50"/>
    </row>
    <row r="45" spans="8:14" x14ac:dyDescent="0.35">
      <c r="H45" s="50"/>
      <c r="I45" s="50"/>
      <c r="J45" s="50"/>
      <c r="K45" s="50"/>
      <c r="L45" s="50"/>
      <c r="M45" s="50"/>
      <c r="N45" s="50"/>
    </row>
    <row r="46" spans="8:14" x14ac:dyDescent="0.35">
      <c r="H46" s="50"/>
      <c r="I46" s="50"/>
      <c r="J46" s="50"/>
      <c r="K46" s="50"/>
      <c r="L46" s="50"/>
      <c r="M46" s="50"/>
      <c r="N46" s="50"/>
    </row>
    <row r="47" spans="8:14" x14ac:dyDescent="0.35">
      <c r="H47" s="50"/>
      <c r="I47" s="50"/>
      <c r="J47" s="50"/>
      <c r="K47" s="50"/>
      <c r="L47" s="50"/>
      <c r="M47" s="50"/>
      <c r="N47" s="50"/>
    </row>
    <row r="48" spans="8:14" x14ac:dyDescent="0.35">
      <c r="H48" s="50"/>
      <c r="I48" s="50"/>
      <c r="J48" s="50"/>
      <c r="K48" s="50"/>
      <c r="L48" s="50"/>
      <c r="M48" s="50"/>
      <c r="N48" s="50"/>
    </row>
    <row r="49" spans="6:15" x14ac:dyDescent="0.35">
      <c r="F49" s="270" t="s">
        <v>194</v>
      </c>
      <c r="G49" s="270"/>
      <c r="H49" s="50"/>
      <c r="I49" s="50"/>
      <c r="J49" s="50"/>
      <c r="K49" s="50"/>
      <c r="L49" s="50"/>
      <c r="M49" s="50"/>
      <c r="N49" s="270" t="s">
        <v>194</v>
      </c>
      <c r="O49" s="270"/>
    </row>
  </sheetData>
  <mergeCells count="14">
    <mergeCell ref="K4:L4"/>
    <mergeCell ref="M4:N4"/>
    <mergeCell ref="F49:G49"/>
    <mergeCell ref="N49:O49"/>
    <mergeCell ref="F1:G1"/>
    <mergeCell ref="N1:O1"/>
    <mergeCell ref="A2:F2"/>
    <mergeCell ref="H2:M2"/>
    <mergeCell ref="A4:A5"/>
    <mergeCell ref="B4:C4"/>
    <mergeCell ref="D4:E4"/>
    <mergeCell ref="F4:G4"/>
    <mergeCell ref="H4:H5"/>
    <mergeCell ref="I4:J4"/>
  </mergeCells>
  <hyperlinks>
    <hyperlink ref="F1:G1" location="Inhalt_aGeB!A1" display="zurück zur Übersicht"/>
    <hyperlink ref="N1:O1" location="Inhalt_aGeB!A1" display="zurück zur Übersicht"/>
    <hyperlink ref="F49:G49" location="Inhalt_SVB!A1" display="zurück zur Übersicht"/>
    <hyperlink ref="N49:O49"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Diversität&amp;R&amp;"Arial,Standard"&amp;8https://vielfalt.wetterau.de/vielfalt/vielfalt-zahlen-daten-fakten/beschaeftigung/</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9"/>
  <sheetViews>
    <sheetView showGridLines="0" view="pageLayout" zoomScale="80" zoomScaleNormal="100" zoomScalePageLayoutView="80" workbookViewId="0">
      <selection activeCell="A2" sqref="A2:F2"/>
    </sheetView>
  </sheetViews>
  <sheetFormatPr baseColWidth="10" defaultColWidth="11.453125" defaultRowHeight="14.5" x14ac:dyDescent="0.35"/>
  <cols>
    <col min="7" max="7" width="14.453125" customWidth="1"/>
    <col min="8" max="8" width="11.453125" customWidth="1"/>
  </cols>
  <sheetData>
    <row r="1" spans="1:15" x14ac:dyDescent="0.35">
      <c r="F1" s="278" t="s">
        <v>194</v>
      </c>
      <c r="G1" s="278"/>
      <c r="H1" s="50"/>
      <c r="I1" s="50"/>
      <c r="J1" s="50"/>
      <c r="K1" s="50"/>
      <c r="L1" s="50"/>
      <c r="M1" s="50"/>
      <c r="N1" s="278" t="s">
        <v>194</v>
      </c>
      <c r="O1" s="278"/>
    </row>
    <row r="2" spans="1:15" ht="23.25" customHeight="1" x14ac:dyDescent="0.35">
      <c r="A2" s="275" t="s">
        <v>211</v>
      </c>
      <c r="B2" s="279"/>
      <c r="C2" s="279"/>
      <c r="D2" s="279"/>
      <c r="E2" s="279"/>
      <c r="F2" s="290"/>
      <c r="H2" s="275" t="s">
        <v>212</v>
      </c>
      <c r="I2" s="279"/>
      <c r="J2" s="279"/>
      <c r="K2" s="279"/>
      <c r="L2" s="279"/>
      <c r="M2" s="290"/>
      <c r="O2" s="180"/>
    </row>
    <row r="3" spans="1:15" x14ac:dyDescent="0.35">
      <c r="O3" s="180"/>
    </row>
    <row r="4" spans="1:15" x14ac:dyDescent="0.35">
      <c r="A4" s="291"/>
      <c r="B4" s="286" t="s">
        <v>30</v>
      </c>
      <c r="C4" s="293"/>
      <c r="D4" s="286" t="s">
        <v>31</v>
      </c>
      <c r="E4" s="287"/>
      <c r="F4" s="288" t="s">
        <v>4</v>
      </c>
      <c r="G4" s="289"/>
      <c r="H4" s="291"/>
      <c r="I4" s="286" t="s">
        <v>30</v>
      </c>
      <c r="J4" s="293"/>
      <c r="K4" s="286" t="s">
        <v>31</v>
      </c>
      <c r="L4" s="287"/>
      <c r="M4" s="288" t="s">
        <v>4</v>
      </c>
      <c r="N4" s="289"/>
      <c r="O4" s="49"/>
    </row>
    <row r="5" spans="1:15" x14ac:dyDescent="0.35">
      <c r="A5" s="292"/>
      <c r="B5" s="24" t="s">
        <v>5</v>
      </c>
      <c r="C5" s="24" t="s">
        <v>6</v>
      </c>
      <c r="D5" s="24" t="s">
        <v>5</v>
      </c>
      <c r="E5" s="24" t="s">
        <v>6</v>
      </c>
      <c r="F5" s="24" t="s">
        <v>5</v>
      </c>
      <c r="G5" s="24" t="s">
        <v>6</v>
      </c>
      <c r="H5" s="292"/>
      <c r="I5" s="24" t="s">
        <v>5</v>
      </c>
      <c r="J5" s="24" t="s">
        <v>6</v>
      </c>
      <c r="K5" s="24" t="s">
        <v>5</v>
      </c>
      <c r="L5" s="24" t="s">
        <v>6</v>
      </c>
      <c r="M5" s="24" t="s">
        <v>5</v>
      </c>
      <c r="N5" s="24" t="s">
        <v>6</v>
      </c>
      <c r="O5" s="47"/>
    </row>
    <row r="6" spans="1:15" x14ac:dyDescent="0.35">
      <c r="A6" s="4" t="s">
        <v>7</v>
      </c>
      <c r="B6" s="5">
        <v>5927</v>
      </c>
      <c r="C6" s="6">
        <v>0.89531722054380669</v>
      </c>
      <c r="D6" s="5">
        <v>9783</v>
      </c>
      <c r="E6" s="6">
        <v>0.86751795690343181</v>
      </c>
      <c r="F6" s="5">
        <v>15710</v>
      </c>
      <c r="G6" s="6">
        <v>0.87780074872883729</v>
      </c>
      <c r="H6" s="4" t="s">
        <v>7</v>
      </c>
      <c r="I6" s="5">
        <v>117469</v>
      </c>
      <c r="J6" s="6">
        <v>0.84755191272601338</v>
      </c>
      <c r="K6" s="5">
        <v>192295</v>
      </c>
      <c r="L6" s="6">
        <v>0.83397664978141695</v>
      </c>
      <c r="M6" s="5">
        <v>309764</v>
      </c>
      <c r="N6" s="6">
        <v>0.83907317416719485</v>
      </c>
      <c r="O6" s="48"/>
    </row>
    <row r="7" spans="1:15" x14ac:dyDescent="0.35">
      <c r="A7" s="4" t="s">
        <v>23</v>
      </c>
      <c r="B7" s="5">
        <v>672</v>
      </c>
      <c r="C7" s="6">
        <v>0.1015105740181269</v>
      </c>
      <c r="D7" s="5">
        <v>1446</v>
      </c>
      <c r="E7" s="6">
        <v>0.12822559191274274</v>
      </c>
      <c r="F7" s="5">
        <v>2118</v>
      </c>
      <c r="G7" s="6">
        <v>0.11834385651226463</v>
      </c>
      <c r="H7" s="4" t="s">
        <v>23</v>
      </c>
      <c r="I7" s="5">
        <v>20609</v>
      </c>
      <c r="J7" s="6">
        <v>0.14869622938281937</v>
      </c>
      <c r="K7" s="5">
        <v>37132</v>
      </c>
      <c r="L7" s="6">
        <v>0.16104017764207898</v>
      </c>
      <c r="M7" s="5">
        <v>57741</v>
      </c>
      <c r="N7" s="6">
        <v>0.15640592241057064</v>
      </c>
      <c r="O7" s="48"/>
    </row>
    <row r="8" spans="1:15" x14ac:dyDescent="0.35">
      <c r="A8" s="9" t="s">
        <v>4</v>
      </c>
      <c r="B8" s="5">
        <v>6620</v>
      </c>
      <c r="C8" s="6">
        <v>1</v>
      </c>
      <c r="D8" s="5">
        <v>11277</v>
      </c>
      <c r="E8" s="6">
        <v>1</v>
      </c>
      <c r="F8" s="5">
        <v>17897</v>
      </c>
      <c r="G8" s="6">
        <v>1</v>
      </c>
      <c r="H8" s="9" t="s">
        <v>4</v>
      </c>
      <c r="I8" s="5">
        <v>138598</v>
      </c>
      <c r="J8" s="6">
        <v>1</v>
      </c>
      <c r="K8" s="5">
        <v>230576</v>
      </c>
      <c r="L8" s="6">
        <v>1</v>
      </c>
      <c r="M8" s="5">
        <v>369174</v>
      </c>
      <c r="N8" s="6">
        <v>1</v>
      </c>
    </row>
    <row r="9" spans="1:15" x14ac:dyDescent="0.35">
      <c r="A9" s="12" t="s">
        <v>20</v>
      </c>
      <c r="B9" s="12"/>
      <c r="H9" s="12" t="s">
        <v>20</v>
      </c>
      <c r="I9" s="12"/>
    </row>
    <row r="10" spans="1:15" x14ac:dyDescent="0.35">
      <c r="A10" s="12" t="s">
        <v>21</v>
      </c>
      <c r="H10" s="12" t="s">
        <v>21</v>
      </c>
    </row>
    <row r="11" spans="1:15" x14ac:dyDescent="0.35">
      <c r="H11" s="50"/>
      <c r="I11" s="50"/>
      <c r="J11" s="50"/>
      <c r="K11" s="50"/>
      <c r="L11" s="50"/>
      <c r="M11" s="50"/>
      <c r="N11" s="50"/>
    </row>
    <row r="12" spans="1:15" s="15" customFormat="1" x14ac:dyDescent="0.35">
      <c r="H12" s="50"/>
      <c r="I12" s="50"/>
      <c r="J12" s="50"/>
      <c r="K12" s="50"/>
      <c r="L12" s="50"/>
      <c r="M12" s="50"/>
      <c r="N12" s="50"/>
    </row>
    <row r="13" spans="1:15" s="15" customFormat="1" x14ac:dyDescent="0.35">
      <c r="A13" s="25"/>
      <c r="B13" s="26" t="s">
        <v>30</v>
      </c>
      <c r="C13" s="26" t="s">
        <v>31</v>
      </c>
      <c r="D13" s="27"/>
      <c r="H13" s="25"/>
      <c r="I13" s="26" t="s">
        <v>30</v>
      </c>
      <c r="J13" s="26" t="s">
        <v>31</v>
      </c>
      <c r="K13" s="50"/>
      <c r="L13" s="50"/>
      <c r="M13" s="50"/>
      <c r="N13" s="50"/>
    </row>
    <row r="14" spans="1:15" s="15" customFormat="1" x14ac:dyDescent="0.35">
      <c r="A14" s="185" t="s">
        <v>7</v>
      </c>
      <c r="B14" s="19">
        <f>B6</f>
        <v>5927</v>
      </c>
      <c r="C14" s="19">
        <f>D6</f>
        <v>9783</v>
      </c>
      <c r="D14" s="27"/>
      <c r="H14" s="185" t="s">
        <v>7</v>
      </c>
      <c r="I14" s="19">
        <f>I6</f>
        <v>117469</v>
      </c>
      <c r="J14" s="19">
        <f>K6</f>
        <v>192295</v>
      </c>
      <c r="K14" s="50"/>
      <c r="L14" s="50"/>
      <c r="M14" s="50"/>
      <c r="N14" s="50"/>
    </row>
    <row r="15" spans="1:15" s="15" customFormat="1" x14ac:dyDescent="0.35">
      <c r="A15" s="185" t="s">
        <v>23</v>
      </c>
      <c r="B15" s="19">
        <f>B7</f>
        <v>672</v>
      </c>
      <c r="C15" s="19">
        <f>D7</f>
        <v>1446</v>
      </c>
      <c r="D15" s="27"/>
      <c r="H15" s="185" t="s">
        <v>23</v>
      </c>
      <c r="I15" s="19">
        <f>I7</f>
        <v>20609</v>
      </c>
      <c r="J15" s="19">
        <f>K7</f>
        <v>37132</v>
      </c>
      <c r="K15" s="50"/>
      <c r="L15" s="50"/>
      <c r="M15" s="50"/>
      <c r="N15" s="50"/>
    </row>
    <row r="16" spans="1:15" s="15" customFormat="1" x14ac:dyDescent="0.35">
      <c r="H16" s="50"/>
      <c r="I16" s="50"/>
      <c r="J16" s="50"/>
      <c r="K16" s="50"/>
      <c r="L16" s="50"/>
      <c r="M16" s="50"/>
      <c r="N16" s="50"/>
    </row>
    <row r="17" spans="1:14" s="15" customFormat="1" x14ac:dyDescent="0.35">
      <c r="B17" s="19"/>
      <c r="C17" s="19"/>
      <c r="H17" s="50"/>
      <c r="I17" s="50"/>
      <c r="J17" s="50"/>
      <c r="K17" s="50"/>
      <c r="L17" s="50"/>
      <c r="M17" s="50"/>
      <c r="N17" s="50"/>
    </row>
    <row r="18" spans="1:14" s="15" customFormat="1" x14ac:dyDescent="0.35">
      <c r="B18" s="19"/>
      <c r="C18" s="19"/>
      <c r="H18" s="50"/>
      <c r="I18" s="50"/>
      <c r="J18" s="50"/>
      <c r="K18" s="50"/>
      <c r="L18" s="50"/>
      <c r="M18" s="50"/>
      <c r="N18" s="50"/>
    </row>
    <row r="19" spans="1:14" s="15" customFormat="1" x14ac:dyDescent="0.35">
      <c r="H19" s="50"/>
      <c r="I19" s="50"/>
      <c r="J19" s="50"/>
      <c r="K19" s="50"/>
      <c r="L19" s="50"/>
      <c r="M19" s="50"/>
      <c r="N19" s="50"/>
    </row>
    <row r="20" spans="1:14" s="15" customFormat="1" x14ac:dyDescent="0.35">
      <c r="H20" s="50"/>
      <c r="I20" s="50"/>
      <c r="J20" s="50"/>
      <c r="K20" s="50"/>
      <c r="L20" s="50"/>
      <c r="M20" s="50"/>
      <c r="N20" s="50"/>
    </row>
    <row r="21" spans="1:14" s="15" customFormat="1" x14ac:dyDescent="0.35">
      <c r="H21" s="50"/>
      <c r="I21" s="50"/>
      <c r="J21" s="50"/>
      <c r="K21" s="50"/>
      <c r="L21" s="50"/>
      <c r="M21" s="50"/>
      <c r="N21" s="50"/>
    </row>
    <row r="22" spans="1:14" s="15" customFormat="1" x14ac:dyDescent="0.35">
      <c r="H22" s="50"/>
      <c r="I22" s="50"/>
      <c r="J22" s="50"/>
      <c r="K22" s="50"/>
      <c r="L22" s="50"/>
      <c r="M22" s="50"/>
      <c r="N22" s="50"/>
    </row>
    <row r="23" spans="1:14" s="15" customFormat="1" x14ac:dyDescent="0.35">
      <c r="H23" s="50"/>
      <c r="I23" s="50"/>
      <c r="J23" s="50"/>
      <c r="K23" s="50"/>
      <c r="L23" s="50"/>
      <c r="M23" s="50"/>
      <c r="N23" s="50"/>
    </row>
    <row r="24" spans="1:14" s="15" customFormat="1" x14ac:dyDescent="0.35">
      <c r="H24" s="50"/>
      <c r="I24" s="50"/>
      <c r="J24" s="50"/>
      <c r="K24" s="50"/>
      <c r="L24" s="50"/>
      <c r="M24" s="50"/>
      <c r="N24" s="50"/>
    </row>
    <row r="25" spans="1:14" s="15" customFormat="1" x14ac:dyDescent="0.35">
      <c r="H25" s="50"/>
      <c r="I25" s="50"/>
      <c r="J25" s="50"/>
      <c r="K25" s="50"/>
      <c r="L25" s="50"/>
      <c r="M25" s="50"/>
      <c r="N25" s="50"/>
    </row>
    <row r="26" spans="1:14" s="15" customFormat="1" x14ac:dyDescent="0.35">
      <c r="H26" s="50"/>
      <c r="I26" s="50"/>
      <c r="J26" s="50"/>
      <c r="K26" s="50"/>
      <c r="L26" s="50"/>
      <c r="M26" s="50"/>
      <c r="N26" s="50"/>
    </row>
    <row r="27" spans="1:14" s="15" customFormat="1" x14ac:dyDescent="0.35">
      <c r="H27" s="50"/>
      <c r="I27" s="50"/>
      <c r="J27" s="50"/>
      <c r="K27" s="50"/>
      <c r="L27" s="50"/>
      <c r="M27" s="50"/>
      <c r="N27" s="50"/>
    </row>
    <row r="28" spans="1:14" s="15" customFormat="1" x14ac:dyDescent="0.35">
      <c r="H28" s="50"/>
      <c r="I28" s="50"/>
      <c r="J28" s="50"/>
      <c r="K28" s="50"/>
      <c r="L28" s="50"/>
      <c r="M28" s="50"/>
      <c r="N28" s="50"/>
    </row>
    <row r="29" spans="1:14" s="15" customFormat="1" x14ac:dyDescent="0.35">
      <c r="H29" s="50"/>
      <c r="I29" s="50"/>
      <c r="J29" s="50"/>
      <c r="K29" s="50"/>
      <c r="L29" s="50"/>
      <c r="M29" s="50"/>
      <c r="N29" s="50"/>
    </row>
    <row r="30" spans="1:14" s="15" customFormat="1" x14ac:dyDescent="0.35">
      <c r="A30" s="20" t="s">
        <v>20</v>
      </c>
      <c r="H30" s="20" t="s">
        <v>20</v>
      </c>
      <c r="I30" s="50"/>
      <c r="J30" s="50"/>
      <c r="K30" s="50"/>
      <c r="L30" s="50"/>
      <c r="M30" s="50"/>
      <c r="N30" s="50"/>
    </row>
    <row r="31" spans="1:14" s="15" customFormat="1" x14ac:dyDescent="0.35">
      <c r="A31" s="20" t="s">
        <v>21</v>
      </c>
      <c r="H31" s="20" t="s">
        <v>21</v>
      </c>
      <c r="I31" s="50"/>
      <c r="J31" s="50"/>
      <c r="K31" s="50"/>
      <c r="L31" s="50"/>
      <c r="M31" s="50"/>
      <c r="N31" s="50"/>
    </row>
    <row r="32" spans="1:14" s="15" customFormat="1" x14ac:dyDescent="0.35">
      <c r="H32" s="50"/>
      <c r="I32" s="50"/>
      <c r="J32" s="50"/>
      <c r="K32" s="50"/>
      <c r="L32" s="50"/>
      <c r="M32" s="50"/>
      <c r="N32" s="50"/>
    </row>
    <row r="33" spans="8:14" s="15" customFormat="1" x14ac:dyDescent="0.35">
      <c r="H33" s="50"/>
      <c r="I33" s="50"/>
      <c r="J33" s="50"/>
      <c r="K33" s="50"/>
      <c r="L33" s="50"/>
      <c r="M33" s="50"/>
      <c r="N33" s="50"/>
    </row>
    <row r="34" spans="8:14" x14ac:dyDescent="0.35">
      <c r="H34" s="50"/>
      <c r="I34" s="50"/>
      <c r="J34" s="50"/>
      <c r="K34" s="50"/>
      <c r="L34" s="50"/>
      <c r="M34" s="50"/>
      <c r="N34" s="50"/>
    </row>
    <row r="35" spans="8:14" x14ac:dyDescent="0.35">
      <c r="H35" s="50"/>
      <c r="I35" s="50"/>
      <c r="J35" s="50"/>
      <c r="K35" s="50"/>
      <c r="L35" s="50"/>
      <c r="M35" s="50"/>
      <c r="N35" s="50"/>
    </row>
    <row r="36" spans="8:14" x14ac:dyDescent="0.35">
      <c r="H36" s="50"/>
      <c r="I36" s="50"/>
      <c r="J36" s="50"/>
      <c r="K36" s="50"/>
      <c r="L36" s="50"/>
      <c r="M36" s="50"/>
      <c r="N36" s="50"/>
    </row>
    <row r="37" spans="8:14" x14ac:dyDescent="0.35">
      <c r="H37" s="50"/>
      <c r="I37" s="50"/>
      <c r="J37" s="50"/>
      <c r="K37" s="50"/>
      <c r="L37" s="50"/>
      <c r="M37" s="50"/>
      <c r="N37" s="50"/>
    </row>
    <row r="38" spans="8:14" x14ac:dyDescent="0.35">
      <c r="H38" s="50"/>
      <c r="I38" s="50"/>
      <c r="J38" s="50"/>
      <c r="K38" s="50"/>
      <c r="L38" s="50"/>
      <c r="M38" s="50"/>
      <c r="N38" s="50"/>
    </row>
    <row r="39" spans="8:14" x14ac:dyDescent="0.35">
      <c r="H39" s="50"/>
      <c r="I39" s="50"/>
      <c r="J39" s="50"/>
      <c r="K39" s="50"/>
      <c r="L39" s="50"/>
      <c r="M39" s="50"/>
      <c r="N39" s="50"/>
    </row>
    <row r="40" spans="8:14" x14ac:dyDescent="0.35">
      <c r="H40" s="50"/>
      <c r="I40" s="50"/>
      <c r="J40" s="50"/>
      <c r="K40" s="50"/>
      <c r="L40" s="50"/>
      <c r="M40" s="50"/>
      <c r="N40" s="50"/>
    </row>
    <row r="41" spans="8:14" x14ac:dyDescent="0.35">
      <c r="H41" s="50"/>
      <c r="I41" s="50"/>
      <c r="J41" s="50"/>
      <c r="K41" s="50"/>
      <c r="L41" s="50"/>
      <c r="M41" s="50"/>
      <c r="N41" s="50"/>
    </row>
    <row r="42" spans="8:14" x14ac:dyDescent="0.35">
      <c r="H42" s="50"/>
      <c r="I42" s="50"/>
      <c r="J42" s="50"/>
      <c r="K42" s="50"/>
      <c r="L42" s="50"/>
      <c r="M42" s="50"/>
      <c r="N42" s="50"/>
    </row>
    <row r="43" spans="8:14" x14ac:dyDescent="0.35">
      <c r="H43" s="50"/>
      <c r="I43" s="50"/>
      <c r="J43" s="50"/>
      <c r="K43" s="50"/>
      <c r="L43" s="50"/>
      <c r="M43" s="50"/>
      <c r="N43" s="50"/>
    </row>
    <row r="44" spans="8:14" x14ac:dyDescent="0.35">
      <c r="H44" s="50"/>
      <c r="I44" s="50"/>
      <c r="J44" s="50"/>
      <c r="K44" s="50"/>
      <c r="L44" s="50"/>
      <c r="M44" s="50"/>
      <c r="N44" s="50"/>
    </row>
    <row r="45" spans="8:14" x14ac:dyDescent="0.35">
      <c r="H45" s="50"/>
      <c r="I45" s="50"/>
      <c r="J45" s="50"/>
      <c r="K45" s="50"/>
      <c r="L45" s="50"/>
      <c r="M45" s="50"/>
      <c r="N45" s="50"/>
    </row>
    <row r="46" spans="8:14" x14ac:dyDescent="0.35">
      <c r="H46" s="50"/>
      <c r="I46" s="50"/>
      <c r="J46" s="50"/>
      <c r="K46" s="50"/>
      <c r="L46" s="50"/>
      <c r="M46" s="50"/>
      <c r="N46" s="50"/>
    </row>
    <row r="47" spans="8:14" x14ac:dyDescent="0.35">
      <c r="H47" s="50"/>
      <c r="I47" s="50"/>
      <c r="J47" s="50"/>
      <c r="K47" s="50"/>
      <c r="L47" s="50"/>
      <c r="M47" s="50"/>
      <c r="N47" s="50"/>
    </row>
    <row r="48" spans="8:14" x14ac:dyDescent="0.35">
      <c r="H48" s="50"/>
      <c r="I48" s="50"/>
      <c r="J48" s="50"/>
      <c r="K48" s="50"/>
      <c r="L48" s="50"/>
      <c r="M48" s="50"/>
      <c r="N48" s="50"/>
    </row>
    <row r="49" spans="6:15" x14ac:dyDescent="0.35">
      <c r="F49" s="278" t="s">
        <v>194</v>
      </c>
      <c r="G49" s="278"/>
      <c r="H49" s="50"/>
      <c r="I49" s="50"/>
      <c r="J49" s="50"/>
      <c r="K49" s="50"/>
      <c r="L49" s="50"/>
      <c r="M49" s="50"/>
      <c r="N49" s="278" t="s">
        <v>194</v>
      </c>
      <c r="O49" s="278"/>
    </row>
  </sheetData>
  <mergeCells count="14">
    <mergeCell ref="K4:L4"/>
    <mergeCell ref="M4:N4"/>
    <mergeCell ref="F49:G49"/>
    <mergeCell ref="N49:O49"/>
    <mergeCell ref="F1:G1"/>
    <mergeCell ref="N1:O1"/>
    <mergeCell ref="A2:F2"/>
    <mergeCell ref="H2:M2"/>
    <mergeCell ref="A4:A5"/>
    <mergeCell ref="B4:C4"/>
    <mergeCell ref="D4:E4"/>
    <mergeCell ref="F4:G4"/>
    <mergeCell ref="H4:H5"/>
    <mergeCell ref="I4:J4"/>
  </mergeCells>
  <hyperlinks>
    <hyperlink ref="F1:G1" location="Inhalt_aGeB!A1" display="zurück zur Übersicht"/>
    <hyperlink ref="N1:O1" location="Inhalt_aGeB!A1" display="zurück zur Übersicht"/>
    <hyperlink ref="F49:G49" location="Inhalt_aGeB!A1" display="zurück zur Übersicht"/>
    <hyperlink ref="N49:O49" location="Inhalt_aGe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9"/>
  <sheetViews>
    <sheetView showGridLines="0" view="pageLayout" zoomScale="80" zoomScaleNormal="100" zoomScalePageLayoutView="80" workbookViewId="0">
      <selection activeCell="G2" sqref="G2"/>
    </sheetView>
  </sheetViews>
  <sheetFormatPr baseColWidth="10" defaultColWidth="11.453125" defaultRowHeight="14.5" x14ac:dyDescent="0.35"/>
  <cols>
    <col min="7" max="7" width="14.453125" customWidth="1"/>
    <col min="8" max="8" width="11.453125" customWidth="1"/>
  </cols>
  <sheetData>
    <row r="1" spans="1:15" x14ac:dyDescent="0.35">
      <c r="F1" s="270" t="s">
        <v>194</v>
      </c>
      <c r="G1" s="270"/>
      <c r="H1" s="50"/>
      <c r="I1" s="50"/>
      <c r="J1" s="50"/>
      <c r="K1" s="50"/>
      <c r="L1" s="50"/>
      <c r="M1" s="50"/>
      <c r="N1" s="270" t="s">
        <v>194</v>
      </c>
      <c r="O1" s="270"/>
    </row>
    <row r="2" spans="1:15" ht="23.25" customHeight="1" x14ac:dyDescent="0.35">
      <c r="A2" s="275" t="s">
        <v>200</v>
      </c>
      <c r="B2" s="279"/>
      <c r="C2" s="279"/>
      <c r="D2" s="279"/>
      <c r="E2" s="279"/>
      <c r="F2" s="290"/>
      <c r="H2" s="275" t="s">
        <v>208</v>
      </c>
      <c r="I2" s="279"/>
      <c r="J2" s="279"/>
      <c r="K2" s="279"/>
      <c r="L2" s="279"/>
      <c r="M2" s="290"/>
      <c r="O2" s="161"/>
    </row>
    <row r="3" spans="1:15" x14ac:dyDescent="0.35">
      <c r="O3" s="161"/>
    </row>
    <row r="4" spans="1:15" x14ac:dyDescent="0.35">
      <c r="A4" s="291"/>
      <c r="B4" s="286" t="s">
        <v>30</v>
      </c>
      <c r="C4" s="293"/>
      <c r="D4" s="286" t="s">
        <v>31</v>
      </c>
      <c r="E4" s="287"/>
      <c r="F4" s="288" t="s">
        <v>4</v>
      </c>
      <c r="G4" s="289"/>
      <c r="H4" s="291"/>
      <c r="I4" s="286" t="s">
        <v>30</v>
      </c>
      <c r="J4" s="293"/>
      <c r="K4" s="286" t="s">
        <v>31</v>
      </c>
      <c r="L4" s="287"/>
      <c r="M4" s="288" t="s">
        <v>4</v>
      </c>
      <c r="N4" s="289"/>
      <c r="O4" s="49"/>
    </row>
    <row r="5" spans="1:15" x14ac:dyDescent="0.35">
      <c r="A5" s="292"/>
      <c r="B5" s="24" t="s">
        <v>5</v>
      </c>
      <c r="C5" s="24" t="s">
        <v>6</v>
      </c>
      <c r="D5" s="24" t="s">
        <v>5</v>
      </c>
      <c r="E5" s="24" t="s">
        <v>6</v>
      </c>
      <c r="F5" s="24" t="s">
        <v>5</v>
      </c>
      <c r="G5" s="24" t="s">
        <v>6</v>
      </c>
      <c r="H5" s="292"/>
      <c r="I5" s="24" t="s">
        <v>5</v>
      </c>
      <c r="J5" s="24" t="s">
        <v>6</v>
      </c>
      <c r="K5" s="24" t="s">
        <v>5</v>
      </c>
      <c r="L5" s="24" t="s">
        <v>6</v>
      </c>
      <c r="M5" s="24" t="s">
        <v>5</v>
      </c>
      <c r="N5" s="24" t="s">
        <v>6</v>
      </c>
      <c r="O5" s="47"/>
    </row>
    <row r="6" spans="1:15" x14ac:dyDescent="0.35">
      <c r="A6" s="4" t="s">
        <v>7</v>
      </c>
      <c r="B6" s="5">
        <v>5324</v>
      </c>
      <c r="C6" s="6">
        <f>B6/B$8</f>
        <v>0.88379814077025232</v>
      </c>
      <c r="D6" s="5">
        <v>9020</v>
      </c>
      <c r="E6" s="6">
        <f>D6/D$8</f>
        <v>0.86614173228346458</v>
      </c>
      <c r="F6" s="5">
        <v>14344</v>
      </c>
      <c r="G6" s="6">
        <f>F6/F$8</f>
        <v>0.87261223993186521</v>
      </c>
      <c r="H6" s="4" t="s">
        <v>7</v>
      </c>
      <c r="I6" s="5">
        <v>118584</v>
      </c>
      <c r="J6" s="6">
        <v>0.84996702887124054</v>
      </c>
      <c r="K6" s="5">
        <v>198924</v>
      </c>
      <c r="L6" s="6">
        <v>0.83453877263345133</v>
      </c>
      <c r="M6" s="5">
        <v>317508</v>
      </c>
      <c r="N6" s="6">
        <v>0.84023499523658307</v>
      </c>
      <c r="O6" s="48"/>
    </row>
    <row r="7" spans="1:15" x14ac:dyDescent="0.35">
      <c r="A7" s="4" t="s">
        <v>23</v>
      </c>
      <c r="B7" s="5">
        <v>677</v>
      </c>
      <c r="C7" s="6">
        <f t="shared" ref="C7:E8" si="0">B7/B$8</f>
        <v>0.11238379814077025</v>
      </c>
      <c r="D7" s="5">
        <v>1324</v>
      </c>
      <c r="E7" s="6">
        <f t="shared" si="0"/>
        <v>0.12713654695602075</v>
      </c>
      <c r="F7" s="5">
        <v>2001</v>
      </c>
      <c r="G7" s="6">
        <f t="shared" ref="G7:G8" si="1">F7/F$8</f>
        <v>0.1217301374863122</v>
      </c>
      <c r="H7" s="4" t="s">
        <v>23</v>
      </c>
      <c r="I7" s="5">
        <v>20427</v>
      </c>
      <c r="J7" s="6">
        <v>0.14641331460190946</v>
      </c>
      <c r="K7" s="5">
        <v>38124</v>
      </c>
      <c r="L7" s="6">
        <v>0.15994025943514961</v>
      </c>
      <c r="M7" s="5">
        <v>58551</v>
      </c>
      <c r="N7" s="6">
        <v>0.15494601460781202</v>
      </c>
      <c r="O7" s="48"/>
    </row>
    <row r="8" spans="1:15" x14ac:dyDescent="0.35">
      <c r="A8" s="9" t="s">
        <v>4</v>
      </c>
      <c r="B8" s="5">
        <v>6024</v>
      </c>
      <c r="C8" s="6">
        <f t="shared" si="0"/>
        <v>1</v>
      </c>
      <c r="D8" s="5">
        <v>10414</v>
      </c>
      <c r="E8" s="6">
        <f t="shared" si="0"/>
        <v>1</v>
      </c>
      <c r="F8" s="5">
        <v>16438</v>
      </c>
      <c r="G8" s="6">
        <f t="shared" si="1"/>
        <v>1</v>
      </c>
      <c r="H8" s="9" t="s">
        <v>4</v>
      </c>
      <c r="I8" s="5">
        <v>139516</v>
      </c>
      <c r="J8" s="6">
        <v>1</v>
      </c>
      <c r="K8" s="5">
        <v>238364</v>
      </c>
      <c r="L8" s="6">
        <v>1</v>
      </c>
      <c r="M8" s="5">
        <v>377880</v>
      </c>
      <c r="N8" s="6">
        <v>1</v>
      </c>
    </row>
    <row r="9" spans="1:15" x14ac:dyDescent="0.35">
      <c r="A9" s="12" t="s">
        <v>20</v>
      </c>
      <c r="B9" s="12"/>
      <c r="H9" s="12" t="s">
        <v>20</v>
      </c>
      <c r="I9" s="12"/>
    </row>
    <row r="10" spans="1:15" x14ac:dyDescent="0.35">
      <c r="A10" s="13" t="s">
        <v>21</v>
      </c>
      <c r="H10" s="13" t="s">
        <v>21</v>
      </c>
    </row>
    <row r="11" spans="1:15" x14ac:dyDescent="0.35">
      <c r="H11" s="50"/>
      <c r="I11" s="50"/>
      <c r="J11" s="50"/>
      <c r="K11" s="50"/>
      <c r="L11" s="50"/>
      <c r="M11" s="50"/>
      <c r="N11" s="50"/>
    </row>
    <row r="12" spans="1:15" s="15" customFormat="1" x14ac:dyDescent="0.35">
      <c r="H12" s="50"/>
      <c r="I12" s="50"/>
      <c r="J12" s="50"/>
      <c r="K12" s="50"/>
      <c r="L12" s="50"/>
      <c r="M12" s="50"/>
      <c r="N12" s="50"/>
    </row>
    <row r="13" spans="1:15" s="15" customFormat="1" x14ac:dyDescent="0.35">
      <c r="A13" s="25"/>
      <c r="B13" s="26" t="s">
        <v>30</v>
      </c>
      <c r="C13" s="26" t="s">
        <v>31</v>
      </c>
      <c r="D13" s="27"/>
      <c r="H13" s="25"/>
      <c r="I13" s="26" t="s">
        <v>30</v>
      </c>
      <c r="J13" s="26" t="s">
        <v>31</v>
      </c>
      <c r="K13" s="50"/>
      <c r="L13" s="50"/>
      <c r="M13" s="50"/>
      <c r="N13" s="50"/>
    </row>
    <row r="14" spans="1:15" s="15" customFormat="1" x14ac:dyDescent="0.35">
      <c r="A14" s="18" t="s">
        <v>7</v>
      </c>
      <c r="B14" s="19">
        <f>B6</f>
        <v>5324</v>
      </c>
      <c r="C14" s="19">
        <f>D6</f>
        <v>9020</v>
      </c>
      <c r="D14" s="27"/>
      <c r="H14" s="18" t="s">
        <v>7</v>
      </c>
      <c r="I14" s="19">
        <v>118584</v>
      </c>
      <c r="J14" s="19">
        <v>198924</v>
      </c>
      <c r="K14" s="50"/>
      <c r="L14" s="50"/>
      <c r="M14" s="50"/>
      <c r="N14" s="50"/>
    </row>
    <row r="15" spans="1:15" s="15" customFormat="1" x14ac:dyDescent="0.35">
      <c r="A15" s="18" t="s">
        <v>23</v>
      </c>
      <c r="B15" s="19">
        <f>B7</f>
        <v>677</v>
      </c>
      <c r="C15" s="19">
        <f>D7</f>
        <v>1324</v>
      </c>
      <c r="D15" s="27"/>
      <c r="H15" s="18" t="s">
        <v>23</v>
      </c>
      <c r="I15" s="19">
        <v>20427</v>
      </c>
      <c r="J15" s="19">
        <v>38124</v>
      </c>
      <c r="K15" s="50"/>
      <c r="L15" s="50"/>
      <c r="M15" s="50"/>
      <c r="N15" s="50"/>
    </row>
    <row r="16" spans="1:15" s="15" customFormat="1" x14ac:dyDescent="0.35">
      <c r="H16" s="50"/>
      <c r="I16" s="50"/>
      <c r="J16" s="50"/>
      <c r="K16" s="50"/>
      <c r="L16" s="50"/>
      <c r="M16" s="50"/>
      <c r="N16" s="50"/>
    </row>
    <row r="17" spans="1:14" s="15" customFormat="1" x14ac:dyDescent="0.35">
      <c r="B17" s="19"/>
      <c r="C17" s="19"/>
      <c r="H17" s="50"/>
      <c r="I17" s="50"/>
      <c r="J17" s="50"/>
      <c r="K17" s="50"/>
      <c r="L17" s="50"/>
      <c r="M17" s="50"/>
      <c r="N17" s="50"/>
    </row>
    <row r="18" spans="1:14" s="15" customFormat="1" x14ac:dyDescent="0.35">
      <c r="B18" s="19"/>
      <c r="C18" s="19"/>
      <c r="H18" s="50"/>
      <c r="I18" s="50"/>
      <c r="J18" s="50"/>
      <c r="K18" s="50"/>
      <c r="L18" s="50"/>
      <c r="M18" s="50"/>
      <c r="N18" s="50"/>
    </row>
    <row r="19" spans="1:14" s="15" customFormat="1" x14ac:dyDescent="0.35">
      <c r="H19" s="50"/>
      <c r="I19" s="50"/>
      <c r="J19" s="50"/>
      <c r="K19" s="50"/>
      <c r="L19" s="50"/>
      <c r="M19" s="50"/>
      <c r="N19" s="50"/>
    </row>
    <row r="20" spans="1:14" s="15" customFormat="1" x14ac:dyDescent="0.35">
      <c r="H20" s="50"/>
      <c r="I20" s="50"/>
      <c r="J20" s="50"/>
      <c r="K20" s="50"/>
      <c r="L20" s="50"/>
      <c r="M20" s="50"/>
      <c r="N20" s="50"/>
    </row>
    <row r="21" spans="1:14" s="15" customFormat="1" x14ac:dyDescent="0.35">
      <c r="H21" s="50"/>
      <c r="I21" s="50"/>
      <c r="J21" s="50"/>
      <c r="K21" s="50"/>
      <c r="L21" s="50"/>
      <c r="M21" s="50"/>
      <c r="N21" s="50"/>
    </row>
    <row r="22" spans="1:14" s="15" customFormat="1" x14ac:dyDescent="0.35">
      <c r="H22" s="50"/>
      <c r="I22" s="50"/>
      <c r="J22" s="50"/>
      <c r="K22" s="50"/>
      <c r="L22" s="50"/>
      <c r="M22" s="50"/>
      <c r="N22" s="50"/>
    </row>
    <row r="23" spans="1:14" s="15" customFormat="1" x14ac:dyDescent="0.35">
      <c r="H23" s="50"/>
      <c r="I23" s="50"/>
      <c r="J23" s="50"/>
      <c r="K23" s="50"/>
      <c r="L23" s="50"/>
      <c r="M23" s="50"/>
      <c r="N23" s="50"/>
    </row>
    <row r="24" spans="1:14" s="15" customFormat="1" x14ac:dyDescent="0.35">
      <c r="H24" s="50"/>
      <c r="I24" s="50"/>
      <c r="J24" s="50"/>
      <c r="K24" s="50"/>
      <c r="L24" s="50"/>
      <c r="M24" s="50"/>
      <c r="N24" s="50"/>
    </row>
    <row r="25" spans="1:14" s="15" customFormat="1" x14ac:dyDescent="0.35">
      <c r="H25" s="50"/>
      <c r="I25" s="50"/>
      <c r="J25" s="50"/>
      <c r="K25" s="50"/>
      <c r="L25" s="50"/>
      <c r="M25" s="50"/>
      <c r="N25" s="50"/>
    </row>
    <row r="26" spans="1:14" s="15" customFormat="1" x14ac:dyDescent="0.35">
      <c r="H26" s="50"/>
      <c r="I26" s="50"/>
      <c r="J26" s="50"/>
      <c r="K26" s="50"/>
      <c r="L26" s="50"/>
      <c r="M26" s="50"/>
      <c r="N26" s="50"/>
    </row>
    <row r="27" spans="1:14" s="15" customFormat="1" x14ac:dyDescent="0.35">
      <c r="H27" s="50"/>
      <c r="I27" s="50"/>
      <c r="J27" s="50"/>
      <c r="K27" s="50"/>
      <c r="L27" s="50"/>
      <c r="M27" s="50"/>
      <c r="N27" s="50"/>
    </row>
    <row r="28" spans="1:14" s="15" customFormat="1" x14ac:dyDescent="0.35">
      <c r="H28" s="50"/>
      <c r="I28" s="50"/>
      <c r="J28" s="50"/>
      <c r="K28" s="50"/>
      <c r="L28" s="50"/>
      <c r="M28" s="50"/>
      <c r="N28" s="50"/>
    </row>
    <row r="29" spans="1:14" s="15" customFormat="1" x14ac:dyDescent="0.35">
      <c r="H29" s="50"/>
      <c r="I29" s="50"/>
      <c r="J29" s="50"/>
      <c r="K29" s="50"/>
      <c r="L29" s="50"/>
      <c r="M29" s="50"/>
      <c r="N29" s="50"/>
    </row>
    <row r="30" spans="1:14" s="15" customFormat="1" x14ac:dyDescent="0.35">
      <c r="A30" s="20" t="s">
        <v>20</v>
      </c>
      <c r="H30" s="20" t="s">
        <v>20</v>
      </c>
      <c r="I30" s="50"/>
      <c r="J30" s="50"/>
      <c r="K30" s="50"/>
      <c r="L30" s="50"/>
      <c r="M30" s="50"/>
      <c r="N30" s="50"/>
    </row>
    <row r="31" spans="1:14" s="15" customFormat="1" x14ac:dyDescent="0.35">
      <c r="A31" s="13" t="s">
        <v>21</v>
      </c>
      <c r="H31" s="13" t="s">
        <v>21</v>
      </c>
      <c r="I31" s="50"/>
      <c r="J31" s="50"/>
      <c r="K31" s="50"/>
      <c r="L31" s="50"/>
      <c r="M31" s="50"/>
      <c r="N31" s="50"/>
    </row>
    <row r="32" spans="1:14" s="15" customFormat="1" x14ac:dyDescent="0.35">
      <c r="H32" s="50"/>
      <c r="I32" s="50"/>
      <c r="J32" s="50"/>
      <c r="K32" s="50"/>
      <c r="L32" s="50"/>
      <c r="M32" s="50"/>
      <c r="N32" s="50"/>
    </row>
    <row r="33" spans="8:14" s="15" customFormat="1" x14ac:dyDescent="0.35">
      <c r="H33" s="50"/>
      <c r="I33" s="50"/>
      <c r="J33" s="50"/>
      <c r="K33" s="50"/>
      <c r="L33" s="50"/>
      <c r="M33" s="50"/>
      <c r="N33" s="50"/>
    </row>
    <row r="34" spans="8:14" x14ac:dyDescent="0.35">
      <c r="H34" s="50"/>
      <c r="I34" s="50"/>
      <c r="J34" s="50"/>
      <c r="K34" s="50"/>
      <c r="L34" s="50"/>
      <c r="M34" s="50"/>
      <c r="N34" s="50"/>
    </row>
    <row r="35" spans="8:14" x14ac:dyDescent="0.35">
      <c r="H35" s="50"/>
      <c r="I35" s="50"/>
      <c r="J35" s="50"/>
      <c r="K35" s="50"/>
      <c r="L35" s="50"/>
      <c r="M35" s="50"/>
      <c r="N35" s="50"/>
    </row>
    <row r="36" spans="8:14" x14ac:dyDescent="0.35">
      <c r="H36" s="50"/>
      <c r="I36" s="50"/>
      <c r="J36" s="50"/>
      <c r="K36" s="50"/>
      <c r="L36" s="50"/>
      <c r="M36" s="50"/>
      <c r="N36" s="50"/>
    </row>
    <row r="37" spans="8:14" x14ac:dyDescent="0.35">
      <c r="H37" s="50"/>
      <c r="I37" s="50"/>
      <c r="J37" s="50"/>
      <c r="K37" s="50"/>
      <c r="L37" s="50"/>
      <c r="M37" s="50"/>
      <c r="N37" s="50"/>
    </row>
    <row r="38" spans="8:14" x14ac:dyDescent="0.35">
      <c r="H38" s="50"/>
      <c r="I38" s="50"/>
      <c r="J38" s="50"/>
      <c r="K38" s="50"/>
      <c r="L38" s="50"/>
      <c r="M38" s="50"/>
      <c r="N38" s="50"/>
    </row>
    <row r="39" spans="8:14" x14ac:dyDescent="0.35">
      <c r="H39" s="50"/>
      <c r="I39" s="50"/>
      <c r="J39" s="50"/>
      <c r="K39" s="50"/>
      <c r="L39" s="50"/>
      <c r="M39" s="50"/>
      <c r="N39" s="50"/>
    </row>
    <row r="40" spans="8:14" x14ac:dyDescent="0.35">
      <c r="H40" s="50"/>
      <c r="I40" s="50"/>
      <c r="J40" s="50"/>
      <c r="K40" s="50"/>
      <c r="L40" s="50"/>
      <c r="M40" s="50"/>
      <c r="N40" s="50"/>
    </row>
    <row r="41" spans="8:14" x14ac:dyDescent="0.35">
      <c r="H41" s="50"/>
      <c r="I41" s="50"/>
      <c r="J41" s="50"/>
      <c r="K41" s="50"/>
      <c r="L41" s="50"/>
      <c r="M41" s="50"/>
      <c r="N41" s="50"/>
    </row>
    <row r="42" spans="8:14" x14ac:dyDescent="0.35">
      <c r="H42" s="50"/>
      <c r="I42" s="50"/>
      <c r="J42" s="50"/>
      <c r="K42" s="50"/>
      <c r="L42" s="50"/>
      <c r="M42" s="50"/>
      <c r="N42" s="50"/>
    </row>
    <row r="43" spans="8:14" x14ac:dyDescent="0.35">
      <c r="H43" s="50"/>
      <c r="I43" s="50"/>
      <c r="J43" s="50"/>
      <c r="K43" s="50"/>
      <c r="L43" s="50"/>
      <c r="M43" s="50"/>
      <c r="N43" s="50"/>
    </row>
    <row r="44" spans="8:14" x14ac:dyDescent="0.35">
      <c r="H44" s="50"/>
      <c r="I44" s="50"/>
      <c r="J44" s="50"/>
      <c r="K44" s="50"/>
      <c r="L44" s="50"/>
      <c r="M44" s="50"/>
      <c r="N44" s="50"/>
    </row>
    <row r="45" spans="8:14" x14ac:dyDescent="0.35">
      <c r="H45" s="50"/>
      <c r="I45" s="50"/>
      <c r="J45" s="50"/>
      <c r="K45" s="50"/>
      <c r="L45" s="50"/>
      <c r="M45" s="50"/>
      <c r="N45" s="50"/>
    </row>
    <row r="46" spans="8:14" x14ac:dyDescent="0.35">
      <c r="H46" s="50"/>
      <c r="I46" s="50"/>
      <c r="J46" s="50"/>
      <c r="K46" s="50"/>
      <c r="L46" s="50"/>
      <c r="M46" s="50"/>
      <c r="N46" s="50"/>
    </row>
    <row r="47" spans="8:14" x14ac:dyDescent="0.35">
      <c r="H47" s="50"/>
      <c r="I47" s="50"/>
      <c r="J47" s="50"/>
      <c r="K47" s="50"/>
      <c r="L47" s="50"/>
      <c r="M47" s="50"/>
      <c r="N47" s="50"/>
    </row>
    <row r="48" spans="8:14" x14ac:dyDescent="0.35">
      <c r="H48" s="50"/>
      <c r="I48" s="50"/>
      <c r="J48" s="50"/>
      <c r="K48" s="50"/>
      <c r="L48" s="50"/>
      <c r="M48" s="50"/>
      <c r="N48" s="50"/>
    </row>
    <row r="49" spans="6:15" x14ac:dyDescent="0.35">
      <c r="F49" s="270" t="s">
        <v>194</v>
      </c>
      <c r="G49" s="270"/>
      <c r="H49" s="50"/>
      <c r="I49" s="50"/>
      <c r="J49" s="50"/>
      <c r="K49" s="50"/>
      <c r="L49" s="50"/>
      <c r="M49" s="50"/>
      <c r="N49" s="270" t="s">
        <v>194</v>
      </c>
      <c r="O49" s="270"/>
    </row>
  </sheetData>
  <mergeCells count="14">
    <mergeCell ref="K4:L4"/>
    <mergeCell ref="M4:N4"/>
    <mergeCell ref="F49:G49"/>
    <mergeCell ref="N49:O49"/>
    <mergeCell ref="F1:G1"/>
    <mergeCell ref="N1:O1"/>
    <mergeCell ref="A2:F2"/>
    <mergeCell ref="H2:M2"/>
    <mergeCell ref="A4:A5"/>
    <mergeCell ref="B4:C4"/>
    <mergeCell ref="D4:E4"/>
    <mergeCell ref="F4:G4"/>
    <mergeCell ref="H4:H5"/>
    <mergeCell ref="I4:J4"/>
  </mergeCells>
  <hyperlinks>
    <hyperlink ref="F1:G1" location="Inhalt_SVB!A1" display="zurück zur Übersicht"/>
    <hyperlink ref="N1:O1" location="Inhalt_SVB!A1" display="zurück zur Übersicht"/>
    <hyperlink ref="F49:G49" location="Inhalt_SVB!A1" display="zurück zur Übersicht"/>
    <hyperlink ref="N49:O49"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9"/>
  <sheetViews>
    <sheetView showGridLines="0" view="pageLayout" zoomScale="80" zoomScaleNormal="100" zoomScalePageLayoutView="80" workbookViewId="0">
      <selection activeCell="F1" sqref="F1:G1"/>
    </sheetView>
  </sheetViews>
  <sheetFormatPr baseColWidth="10" defaultColWidth="11.453125" defaultRowHeight="14.5" x14ac:dyDescent="0.35"/>
  <cols>
    <col min="7" max="7" width="14.453125" customWidth="1"/>
    <col min="8" max="8" width="11.453125" customWidth="1"/>
  </cols>
  <sheetData>
    <row r="1" spans="1:15" x14ac:dyDescent="0.35">
      <c r="F1" s="270" t="s">
        <v>194</v>
      </c>
      <c r="G1" s="270"/>
      <c r="H1" s="50"/>
      <c r="I1" s="50"/>
      <c r="J1" s="50"/>
      <c r="K1" s="50"/>
      <c r="L1" s="50"/>
      <c r="M1" s="50"/>
      <c r="N1" s="270" t="s">
        <v>194</v>
      </c>
      <c r="O1" s="270"/>
    </row>
    <row r="2" spans="1:15" ht="23.25" customHeight="1" x14ac:dyDescent="0.35">
      <c r="A2" s="275" t="s">
        <v>135</v>
      </c>
      <c r="B2" s="279"/>
      <c r="C2" s="279"/>
      <c r="D2" s="279"/>
      <c r="E2" s="279"/>
      <c r="F2" s="290"/>
      <c r="H2" s="275" t="s">
        <v>136</v>
      </c>
      <c r="I2" s="279"/>
      <c r="J2" s="279"/>
      <c r="K2" s="279"/>
      <c r="L2" s="279"/>
      <c r="M2" s="290"/>
      <c r="O2" s="45"/>
    </row>
    <row r="3" spans="1:15" x14ac:dyDescent="0.35">
      <c r="O3" s="45"/>
    </row>
    <row r="4" spans="1:15" x14ac:dyDescent="0.35">
      <c r="A4" s="291"/>
      <c r="B4" s="286" t="s">
        <v>30</v>
      </c>
      <c r="C4" s="293"/>
      <c r="D4" s="286" t="s">
        <v>31</v>
      </c>
      <c r="E4" s="287"/>
      <c r="F4" s="288" t="s">
        <v>4</v>
      </c>
      <c r="G4" s="289"/>
      <c r="H4" s="291"/>
      <c r="I4" s="286" t="s">
        <v>30</v>
      </c>
      <c r="J4" s="293"/>
      <c r="K4" s="286" t="s">
        <v>31</v>
      </c>
      <c r="L4" s="287"/>
      <c r="M4" s="288" t="s">
        <v>4</v>
      </c>
      <c r="N4" s="289"/>
      <c r="O4" s="49"/>
    </row>
    <row r="5" spans="1:15" x14ac:dyDescent="0.35">
      <c r="A5" s="292"/>
      <c r="B5" s="24" t="s">
        <v>5</v>
      </c>
      <c r="C5" s="24" t="s">
        <v>6</v>
      </c>
      <c r="D5" s="24" t="s">
        <v>5</v>
      </c>
      <c r="E5" s="24" t="s">
        <v>6</v>
      </c>
      <c r="F5" s="24" t="s">
        <v>5</v>
      </c>
      <c r="G5" s="24" t="s">
        <v>6</v>
      </c>
      <c r="H5" s="292"/>
      <c r="I5" s="24" t="s">
        <v>5</v>
      </c>
      <c r="J5" s="24" t="s">
        <v>6</v>
      </c>
      <c r="K5" s="24" t="s">
        <v>5</v>
      </c>
      <c r="L5" s="24" t="s">
        <v>6</v>
      </c>
      <c r="M5" s="24" t="s">
        <v>5</v>
      </c>
      <c r="N5" s="24" t="s">
        <v>6</v>
      </c>
      <c r="O5" s="47"/>
    </row>
    <row r="6" spans="1:15" x14ac:dyDescent="0.35">
      <c r="A6" s="4" t="s">
        <v>7</v>
      </c>
      <c r="B6" s="5">
        <v>5234</v>
      </c>
      <c r="C6" s="6">
        <v>0.85075092731720414</v>
      </c>
      <c r="D6" s="5">
        <v>9305</v>
      </c>
      <c r="E6" s="6">
        <v>0.8387179561475766</v>
      </c>
      <c r="F6" s="5">
        <v>14539</v>
      </c>
      <c r="G6" s="6">
        <v>0.84308784065206965</v>
      </c>
      <c r="H6" s="4" t="s">
        <v>7</v>
      </c>
      <c r="I6" s="5">
        <v>117202</v>
      </c>
      <c r="J6" s="6">
        <v>0.85075092731720414</v>
      </c>
      <c r="K6" s="5">
        <v>202620</v>
      </c>
      <c r="L6" s="6">
        <v>0.8387179561475766</v>
      </c>
      <c r="M6" s="5">
        <v>319822</v>
      </c>
      <c r="N6" s="6">
        <v>0.84308784065206965</v>
      </c>
      <c r="O6" s="48"/>
    </row>
    <row r="7" spans="1:15" x14ac:dyDescent="0.35">
      <c r="A7" s="4" t="s">
        <v>23</v>
      </c>
      <c r="B7" s="5">
        <v>697</v>
      </c>
      <c r="C7" s="6">
        <v>0.14553254502297425</v>
      </c>
      <c r="D7" s="5">
        <v>1268</v>
      </c>
      <c r="E7" s="6">
        <v>0.15577255022083508</v>
      </c>
      <c r="F7" s="5">
        <v>1965</v>
      </c>
      <c r="G7" s="6">
        <v>0.1520537978520928</v>
      </c>
      <c r="H7" s="4" t="s">
        <v>23</v>
      </c>
      <c r="I7" s="5">
        <v>20049</v>
      </c>
      <c r="J7" s="6">
        <v>0.14553254502297425</v>
      </c>
      <c r="K7" s="5">
        <v>37632</v>
      </c>
      <c r="L7" s="6">
        <v>0.15577255022083508</v>
      </c>
      <c r="M7" s="5">
        <v>57681</v>
      </c>
      <c r="N7" s="6">
        <v>0.1520537978520928</v>
      </c>
      <c r="O7" s="48"/>
    </row>
    <row r="8" spans="1:15" x14ac:dyDescent="0.35">
      <c r="A8" s="9" t="s">
        <v>4</v>
      </c>
      <c r="B8" s="5">
        <v>5953</v>
      </c>
      <c r="C8" s="6">
        <v>1</v>
      </c>
      <c r="D8" s="5">
        <v>10624</v>
      </c>
      <c r="E8" s="6">
        <v>1</v>
      </c>
      <c r="F8" s="5">
        <v>16577</v>
      </c>
      <c r="G8" s="6">
        <v>1</v>
      </c>
      <c r="H8" s="9" t="s">
        <v>4</v>
      </c>
      <c r="I8" s="5">
        <v>137763</v>
      </c>
      <c r="J8" s="6">
        <v>1</v>
      </c>
      <c r="K8" s="5">
        <v>241583</v>
      </c>
      <c r="L8" s="6">
        <v>1</v>
      </c>
      <c r="M8" s="5">
        <v>379346</v>
      </c>
      <c r="N8" s="6">
        <v>1</v>
      </c>
    </row>
    <row r="9" spans="1:15" x14ac:dyDescent="0.35">
      <c r="A9" s="12" t="s">
        <v>20</v>
      </c>
      <c r="B9" s="12"/>
      <c r="H9" s="12" t="s">
        <v>20</v>
      </c>
      <c r="I9" s="12"/>
    </row>
    <row r="10" spans="1:15" x14ac:dyDescent="0.35">
      <c r="A10" s="13" t="s">
        <v>21</v>
      </c>
      <c r="H10" s="13" t="s">
        <v>21</v>
      </c>
    </row>
    <row r="11" spans="1:15" x14ac:dyDescent="0.35">
      <c r="H11" s="50"/>
      <c r="I11" s="50"/>
      <c r="J11" s="50"/>
      <c r="K11" s="50"/>
      <c r="L11" s="50"/>
      <c r="M11" s="50"/>
      <c r="N11" s="50"/>
    </row>
    <row r="12" spans="1:15" s="15" customFormat="1" x14ac:dyDescent="0.35">
      <c r="H12" s="50"/>
      <c r="I12" s="50"/>
      <c r="J12" s="50"/>
      <c r="K12" s="50"/>
      <c r="L12" s="50"/>
      <c r="M12" s="50"/>
      <c r="N12" s="50"/>
    </row>
    <row r="13" spans="1:15" s="15" customFormat="1" x14ac:dyDescent="0.35">
      <c r="A13" s="25"/>
      <c r="B13" s="26" t="s">
        <v>30</v>
      </c>
      <c r="C13" s="26" t="s">
        <v>31</v>
      </c>
      <c r="D13" s="27"/>
      <c r="H13" s="25"/>
      <c r="I13" s="26" t="s">
        <v>30</v>
      </c>
      <c r="J13" s="26" t="s">
        <v>31</v>
      </c>
      <c r="K13" s="50"/>
      <c r="L13" s="50"/>
      <c r="M13" s="50"/>
      <c r="N13" s="50"/>
    </row>
    <row r="14" spans="1:15" s="15" customFormat="1" x14ac:dyDescent="0.35">
      <c r="A14" s="18" t="s">
        <v>7</v>
      </c>
      <c r="B14" s="19">
        <f>B6</f>
        <v>5234</v>
      </c>
      <c r="C14" s="19">
        <f>D6</f>
        <v>9305</v>
      </c>
      <c r="D14" s="27"/>
      <c r="H14" s="18" t="s">
        <v>7</v>
      </c>
      <c r="I14" s="19">
        <v>117202</v>
      </c>
      <c r="J14" s="19">
        <v>202620</v>
      </c>
      <c r="K14" s="50"/>
      <c r="L14" s="50"/>
      <c r="M14" s="50"/>
      <c r="N14" s="50"/>
    </row>
    <row r="15" spans="1:15" s="15" customFormat="1" x14ac:dyDescent="0.35">
      <c r="A15" s="18" t="s">
        <v>23</v>
      </c>
      <c r="B15" s="19">
        <f>B7</f>
        <v>697</v>
      </c>
      <c r="C15" s="19">
        <f>D7</f>
        <v>1268</v>
      </c>
      <c r="D15" s="27"/>
      <c r="H15" s="18" t="s">
        <v>23</v>
      </c>
      <c r="I15" s="19">
        <v>20049</v>
      </c>
      <c r="J15" s="19">
        <v>37632</v>
      </c>
      <c r="K15" s="50"/>
      <c r="L15" s="50"/>
      <c r="M15" s="50"/>
      <c r="N15" s="50"/>
    </row>
    <row r="16" spans="1:15" s="15" customFormat="1" x14ac:dyDescent="0.35">
      <c r="H16" s="50"/>
      <c r="I16" s="50"/>
      <c r="J16" s="50"/>
      <c r="K16" s="50"/>
      <c r="L16" s="50"/>
      <c r="M16" s="50"/>
      <c r="N16" s="50"/>
    </row>
    <row r="17" spans="1:14" s="15" customFormat="1" x14ac:dyDescent="0.35">
      <c r="B17" s="19"/>
      <c r="C17" s="19"/>
      <c r="H17" s="50"/>
      <c r="I17" s="50"/>
      <c r="J17" s="50"/>
      <c r="K17" s="50"/>
      <c r="L17" s="50"/>
      <c r="M17" s="50"/>
      <c r="N17" s="50"/>
    </row>
    <row r="18" spans="1:14" s="15" customFormat="1" x14ac:dyDescent="0.35">
      <c r="B18" s="19"/>
      <c r="C18" s="19"/>
      <c r="H18" s="50"/>
      <c r="I18" s="50"/>
      <c r="J18" s="50"/>
      <c r="K18" s="50"/>
      <c r="L18" s="50"/>
      <c r="M18" s="50"/>
      <c r="N18" s="50"/>
    </row>
    <row r="19" spans="1:14" s="15" customFormat="1" x14ac:dyDescent="0.35">
      <c r="H19" s="50"/>
      <c r="I19" s="50"/>
      <c r="J19" s="50"/>
      <c r="K19" s="50"/>
      <c r="L19" s="50"/>
      <c r="M19" s="50"/>
      <c r="N19" s="50"/>
    </row>
    <row r="20" spans="1:14" s="15" customFormat="1" x14ac:dyDescent="0.35">
      <c r="H20" s="50"/>
      <c r="I20" s="50"/>
      <c r="J20" s="50"/>
      <c r="K20" s="50"/>
      <c r="L20" s="50"/>
      <c r="M20" s="50"/>
      <c r="N20" s="50"/>
    </row>
    <row r="21" spans="1:14" s="15" customFormat="1" x14ac:dyDescent="0.35">
      <c r="H21" s="50"/>
      <c r="I21" s="50"/>
      <c r="J21" s="50"/>
      <c r="K21" s="50"/>
      <c r="L21" s="50"/>
      <c r="M21" s="50"/>
      <c r="N21" s="50"/>
    </row>
    <row r="22" spans="1:14" s="15" customFormat="1" x14ac:dyDescent="0.35">
      <c r="H22" s="50"/>
      <c r="I22" s="50"/>
      <c r="J22" s="50"/>
      <c r="K22" s="50"/>
      <c r="L22" s="50"/>
      <c r="M22" s="50"/>
      <c r="N22" s="50"/>
    </row>
    <row r="23" spans="1:14" s="15" customFormat="1" x14ac:dyDescent="0.35">
      <c r="H23" s="50"/>
      <c r="I23" s="50"/>
      <c r="J23" s="50"/>
      <c r="K23" s="50"/>
      <c r="L23" s="50"/>
      <c r="M23" s="50"/>
      <c r="N23" s="50"/>
    </row>
    <row r="24" spans="1:14" s="15" customFormat="1" x14ac:dyDescent="0.35">
      <c r="H24" s="50"/>
      <c r="I24" s="50"/>
      <c r="J24" s="50"/>
      <c r="K24" s="50"/>
      <c r="L24" s="50"/>
      <c r="M24" s="50"/>
      <c r="N24" s="50"/>
    </row>
    <row r="25" spans="1:14" s="15" customFormat="1" x14ac:dyDescent="0.35">
      <c r="H25" s="50"/>
      <c r="I25" s="50"/>
      <c r="J25" s="50"/>
      <c r="K25" s="50"/>
      <c r="L25" s="50"/>
      <c r="M25" s="50"/>
      <c r="N25" s="50"/>
    </row>
    <row r="26" spans="1:14" s="15" customFormat="1" x14ac:dyDescent="0.35">
      <c r="H26" s="50"/>
      <c r="I26" s="50"/>
      <c r="J26" s="50"/>
      <c r="K26" s="50"/>
      <c r="L26" s="50"/>
      <c r="M26" s="50"/>
      <c r="N26" s="50"/>
    </row>
    <row r="27" spans="1:14" s="15" customFormat="1" x14ac:dyDescent="0.35">
      <c r="H27" s="50"/>
      <c r="I27" s="50"/>
      <c r="J27" s="50"/>
      <c r="K27" s="50"/>
      <c r="L27" s="50"/>
      <c r="M27" s="50"/>
      <c r="N27" s="50"/>
    </row>
    <row r="28" spans="1:14" s="15" customFormat="1" x14ac:dyDescent="0.35">
      <c r="H28" s="50"/>
      <c r="I28" s="50"/>
      <c r="J28" s="50"/>
      <c r="K28" s="50"/>
      <c r="L28" s="50"/>
      <c r="M28" s="50"/>
      <c r="N28" s="50"/>
    </row>
    <row r="29" spans="1:14" s="15" customFormat="1" x14ac:dyDescent="0.35">
      <c r="H29" s="50"/>
      <c r="I29" s="50"/>
      <c r="J29" s="50"/>
      <c r="K29" s="50"/>
      <c r="L29" s="50"/>
      <c r="M29" s="50"/>
      <c r="N29" s="50"/>
    </row>
    <row r="30" spans="1:14" s="15" customFormat="1" x14ac:dyDescent="0.35">
      <c r="A30" s="20" t="s">
        <v>20</v>
      </c>
      <c r="H30" s="20" t="s">
        <v>20</v>
      </c>
      <c r="I30" s="50"/>
      <c r="J30" s="50"/>
      <c r="K30" s="50"/>
      <c r="L30" s="50"/>
      <c r="M30" s="50"/>
      <c r="N30" s="50"/>
    </row>
    <row r="31" spans="1:14" s="15" customFormat="1" x14ac:dyDescent="0.35">
      <c r="A31" s="13" t="s">
        <v>21</v>
      </c>
      <c r="H31" s="13" t="s">
        <v>21</v>
      </c>
      <c r="I31" s="50"/>
      <c r="J31" s="50"/>
      <c r="K31" s="50"/>
      <c r="L31" s="50"/>
      <c r="M31" s="50"/>
      <c r="N31" s="50"/>
    </row>
    <row r="32" spans="1:14" s="15" customFormat="1" x14ac:dyDescent="0.35">
      <c r="H32" s="50"/>
      <c r="I32" s="50"/>
      <c r="J32" s="50"/>
      <c r="K32" s="50"/>
      <c r="L32" s="50"/>
      <c r="M32" s="50"/>
      <c r="N32" s="50"/>
    </row>
    <row r="33" spans="8:14" s="15" customFormat="1" x14ac:dyDescent="0.35">
      <c r="H33" s="50"/>
      <c r="I33" s="50"/>
      <c r="J33" s="50"/>
      <c r="K33" s="50"/>
      <c r="L33" s="50"/>
      <c r="M33" s="50"/>
      <c r="N33" s="50"/>
    </row>
    <row r="34" spans="8:14" x14ac:dyDescent="0.35">
      <c r="H34" s="50"/>
      <c r="I34" s="50"/>
      <c r="J34" s="50"/>
      <c r="K34" s="50"/>
      <c r="L34" s="50"/>
      <c r="M34" s="50"/>
      <c r="N34" s="50"/>
    </row>
    <row r="35" spans="8:14" x14ac:dyDescent="0.35">
      <c r="H35" s="50"/>
      <c r="I35" s="50"/>
      <c r="J35" s="50"/>
      <c r="K35" s="50"/>
      <c r="L35" s="50"/>
      <c r="M35" s="50"/>
      <c r="N35" s="50"/>
    </row>
    <row r="36" spans="8:14" x14ac:dyDescent="0.35">
      <c r="H36" s="50"/>
      <c r="I36" s="50"/>
      <c r="J36" s="50"/>
      <c r="K36" s="50"/>
      <c r="L36" s="50"/>
      <c r="M36" s="50"/>
      <c r="N36" s="50"/>
    </row>
    <row r="37" spans="8:14" x14ac:dyDescent="0.35">
      <c r="H37" s="50"/>
      <c r="I37" s="50"/>
      <c r="J37" s="50"/>
      <c r="K37" s="50"/>
      <c r="L37" s="50"/>
      <c r="M37" s="50"/>
      <c r="N37" s="50"/>
    </row>
    <row r="38" spans="8:14" x14ac:dyDescent="0.35">
      <c r="H38" s="50"/>
      <c r="I38" s="50"/>
      <c r="J38" s="50"/>
      <c r="K38" s="50"/>
      <c r="L38" s="50"/>
      <c r="M38" s="50"/>
      <c r="N38" s="50"/>
    </row>
    <row r="39" spans="8:14" x14ac:dyDescent="0.35">
      <c r="H39" s="50"/>
      <c r="I39" s="50"/>
      <c r="J39" s="50"/>
      <c r="K39" s="50"/>
      <c r="L39" s="50"/>
      <c r="M39" s="50"/>
      <c r="N39" s="50"/>
    </row>
    <row r="40" spans="8:14" x14ac:dyDescent="0.35">
      <c r="H40" s="50"/>
      <c r="I40" s="50"/>
      <c r="J40" s="50"/>
      <c r="K40" s="50"/>
      <c r="L40" s="50"/>
      <c r="M40" s="50"/>
      <c r="N40" s="50"/>
    </row>
    <row r="41" spans="8:14" x14ac:dyDescent="0.35">
      <c r="H41" s="50"/>
      <c r="I41" s="50"/>
      <c r="J41" s="50"/>
      <c r="K41" s="50"/>
      <c r="L41" s="50"/>
      <c r="M41" s="50"/>
      <c r="N41" s="50"/>
    </row>
    <row r="42" spans="8:14" x14ac:dyDescent="0.35">
      <c r="H42" s="50"/>
      <c r="I42" s="50"/>
      <c r="J42" s="50"/>
      <c r="K42" s="50"/>
      <c r="L42" s="50"/>
      <c r="M42" s="50"/>
      <c r="N42" s="50"/>
    </row>
    <row r="43" spans="8:14" x14ac:dyDescent="0.35">
      <c r="H43" s="50"/>
      <c r="I43" s="50"/>
      <c r="J43" s="50"/>
      <c r="K43" s="50"/>
      <c r="L43" s="50"/>
      <c r="M43" s="50"/>
      <c r="N43" s="50"/>
    </row>
    <row r="44" spans="8:14" x14ac:dyDescent="0.35">
      <c r="H44" s="50"/>
      <c r="I44" s="50"/>
      <c r="J44" s="50"/>
      <c r="K44" s="50"/>
      <c r="L44" s="50"/>
      <c r="M44" s="50"/>
      <c r="N44" s="50"/>
    </row>
    <row r="45" spans="8:14" x14ac:dyDescent="0.35">
      <c r="H45" s="50"/>
      <c r="I45" s="50"/>
      <c r="J45" s="50"/>
      <c r="K45" s="50"/>
      <c r="L45" s="50"/>
      <c r="M45" s="50"/>
      <c r="N45" s="50"/>
    </row>
    <row r="46" spans="8:14" x14ac:dyDescent="0.35">
      <c r="H46" s="50"/>
      <c r="I46" s="50"/>
      <c r="J46" s="50"/>
      <c r="K46" s="50"/>
      <c r="L46" s="50"/>
      <c r="M46" s="50"/>
      <c r="N46" s="50"/>
    </row>
    <row r="47" spans="8:14" x14ac:dyDescent="0.35">
      <c r="H47" s="50"/>
      <c r="I47" s="50"/>
      <c r="J47" s="50"/>
      <c r="K47" s="50"/>
      <c r="L47" s="50"/>
      <c r="M47" s="50"/>
      <c r="N47" s="50"/>
    </row>
    <row r="48" spans="8:14" x14ac:dyDescent="0.35">
      <c r="H48" s="50"/>
      <c r="I48" s="50"/>
      <c r="J48" s="50"/>
      <c r="K48" s="50"/>
      <c r="L48" s="50"/>
      <c r="M48" s="50"/>
      <c r="N48" s="50"/>
    </row>
    <row r="49" spans="6:15" x14ac:dyDescent="0.35">
      <c r="F49" s="270" t="s">
        <v>194</v>
      </c>
      <c r="G49" s="270"/>
      <c r="H49" s="50"/>
      <c r="I49" s="50"/>
      <c r="J49" s="50"/>
      <c r="K49" s="50"/>
      <c r="L49" s="50"/>
      <c r="M49" s="50"/>
      <c r="N49" s="270" t="s">
        <v>194</v>
      </c>
      <c r="O49" s="270"/>
    </row>
  </sheetData>
  <mergeCells count="14">
    <mergeCell ref="F1:G1"/>
    <mergeCell ref="N1:O1"/>
    <mergeCell ref="N49:O49"/>
    <mergeCell ref="F49:G49"/>
    <mergeCell ref="A2:F2"/>
    <mergeCell ref="A4:A5"/>
    <mergeCell ref="B4:C4"/>
    <mergeCell ref="D4:E4"/>
    <mergeCell ref="F4:G4"/>
    <mergeCell ref="H2:M2"/>
    <mergeCell ref="H4:H5"/>
    <mergeCell ref="I4:J4"/>
    <mergeCell ref="K4:L4"/>
    <mergeCell ref="M4:N4"/>
  </mergeCells>
  <hyperlinks>
    <hyperlink ref="F1:G1" location="Inhalt_SVB!A1" display="zurück zur Übersicht"/>
    <hyperlink ref="N1:O1" location="Inhalt_SVB!A1" display="zurück zur Übersicht"/>
    <hyperlink ref="F49:G49" location="Inhalt_SVB!A1" display="zurück zur Übersicht"/>
    <hyperlink ref="N49:O49"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5"/>
  <sheetViews>
    <sheetView showGridLines="0" view="pageLayout" zoomScale="90" zoomScaleNormal="100" zoomScalePageLayoutView="90" workbookViewId="0">
      <selection activeCell="M6" sqref="M6:V8"/>
    </sheetView>
  </sheetViews>
  <sheetFormatPr baseColWidth="10" defaultColWidth="11.453125" defaultRowHeight="14" x14ac:dyDescent="0.3"/>
  <cols>
    <col min="1" max="1" width="9.81640625" style="28" customWidth="1"/>
    <col min="2" max="2" width="8.26953125" style="28" customWidth="1"/>
    <col min="3" max="3" width="8" style="28" customWidth="1"/>
    <col min="4" max="4" width="8.26953125" style="28" customWidth="1"/>
    <col min="5" max="5" width="8" style="28" customWidth="1"/>
    <col min="6" max="6" width="8.26953125" style="28" customWidth="1"/>
    <col min="7" max="7" width="8" style="28" customWidth="1"/>
    <col min="8" max="8" width="8.26953125" style="28" customWidth="1"/>
    <col min="9" max="9" width="8" style="28" customWidth="1"/>
    <col min="10" max="10" width="8.26953125" style="28" customWidth="1"/>
    <col min="11" max="11" width="8.54296875" style="28" customWidth="1"/>
    <col min="12" max="12" width="9.81640625" style="28" customWidth="1"/>
    <col min="13" max="13" width="8.26953125" style="28" customWidth="1"/>
    <col min="14" max="14" width="8" style="28" customWidth="1"/>
    <col min="15" max="15" width="8.26953125" style="28" customWidth="1"/>
    <col min="16" max="16" width="8" style="28" customWidth="1"/>
    <col min="17" max="17" width="8.26953125" style="28" customWidth="1"/>
    <col min="18" max="18" width="8" style="28" customWidth="1"/>
    <col min="19" max="19" width="8.26953125" style="28" customWidth="1"/>
    <col min="20" max="20" width="8" style="28" customWidth="1"/>
    <col min="21" max="21" width="8.26953125" style="28" customWidth="1"/>
    <col min="22" max="22" width="8" style="28" customWidth="1"/>
    <col min="23" max="16384" width="11.453125" style="28"/>
  </cols>
  <sheetData>
    <row r="1" spans="1:22" x14ac:dyDescent="0.3">
      <c r="J1" s="270" t="s">
        <v>194</v>
      </c>
      <c r="K1" s="270"/>
      <c r="U1" s="270" t="s">
        <v>194</v>
      </c>
      <c r="V1" s="270"/>
    </row>
    <row r="2" spans="1:22" ht="24.75" customHeight="1" x14ac:dyDescent="0.3">
      <c r="A2" s="302" t="s">
        <v>251</v>
      </c>
      <c r="B2" s="302"/>
      <c r="C2" s="302"/>
      <c r="D2" s="302"/>
      <c r="E2" s="302"/>
      <c r="F2" s="302"/>
      <c r="G2" s="302"/>
      <c r="H2" s="302"/>
      <c r="I2" s="302"/>
      <c r="J2" s="302"/>
      <c r="K2" s="302"/>
      <c r="L2" s="302" t="s">
        <v>252</v>
      </c>
      <c r="M2" s="302"/>
      <c r="N2" s="302"/>
      <c r="O2" s="302"/>
      <c r="P2" s="302"/>
      <c r="Q2" s="302"/>
      <c r="R2" s="302"/>
      <c r="S2" s="302"/>
      <c r="T2" s="302"/>
      <c r="U2" s="302"/>
      <c r="V2" s="302"/>
    </row>
    <row r="3" spans="1:22" x14ac:dyDescent="0.3">
      <c r="A3" s="29"/>
      <c r="B3" s="30"/>
      <c r="C3" s="30"/>
      <c r="D3" s="30"/>
      <c r="E3" s="30"/>
      <c r="F3" s="30"/>
      <c r="G3" s="30"/>
      <c r="H3" s="30"/>
      <c r="I3" s="30"/>
      <c r="L3" s="29"/>
      <c r="M3" s="30"/>
      <c r="N3" s="30"/>
      <c r="O3" s="30"/>
      <c r="P3" s="30"/>
      <c r="Q3" s="30"/>
      <c r="R3" s="30"/>
      <c r="S3" s="30"/>
      <c r="T3" s="30"/>
    </row>
    <row r="4" spans="1:22" ht="37.15" customHeight="1" x14ac:dyDescent="0.3">
      <c r="A4" s="121"/>
      <c r="B4" s="268" t="s">
        <v>32</v>
      </c>
      <c r="C4" s="301"/>
      <c r="D4" s="268" t="s">
        <v>33</v>
      </c>
      <c r="E4" s="301"/>
      <c r="F4" s="268" t="s">
        <v>166</v>
      </c>
      <c r="G4" s="301"/>
      <c r="H4" s="268" t="s">
        <v>167</v>
      </c>
      <c r="I4" s="301"/>
      <c r="J4" s="268" t="s">
        <v>34</v>
      </c>
      <c r="K4" s="301"/>
      <c r="L4" s="121"/>
      <c r="M4" s="268" t="s">
        <v>32</v>
      </c>
      <c r="N4" s="301"/>
      <c r="O4" s="268" t="s">
        <v>33</v>
      </c>
      <c r="P4" s="301"/>
      <c r="Q4" s="268" t="s">
        <v>166</v>
      </c>
      <c r="R4" s="301"/>
      <c r="S4" s="268" t="s">
        <v>167</v>
      </c>
      <c r="T4" s="301"/>
      <c r="U4" s="268" t="s">
        <v>34</v>
      </c>
      <c r="V4" s="301"/>
    </row>
    <row r="5" spans="1:22" x14ac:dyDescent="0.3">
      <c r="A5" s="122"/>
      <c r="B5" s="31" t="s">
        <v>30</v>
      </c>
      <c r="C5" s="31" t="s">
        <v>31</v>
      </c>
      <c r="D5" s="32" t="s">
        <v>30</v>
      </c>
      <c r="E5" s="32" t="s">
        <v>31</v>
      </c>
      <c r="F5" s="33" t="s">
        <v>30</v>
      </c>
      <c r="G5" s="33" t="s">
        <v>31</v>
      </c>
      <c r="H5" s="34" t="s">
        <v>30</v>
      </c>
      <c r="I5" s="34" t="s">
        <v>31</v>
      </c>
      <c r="J5" s="34" t="s">
        <v>30</v>
      </c>
      <c r="K5" s="34" t="s">
        <v>31</v>
      </c>
      <c r="L5" s="122"/>
      <c r="M5" s="31" t="s">
        <v>30</v>
      </c>
      <c r="N5" s="31" t="s">
        <v>31</v>
      </c>
      <c r="O5" s="32" t="s">
        <v>30</v>
      </c>
      <c r="P5" s="32" t="s">
        <v>31</v>
      </c>
      <c r="Q5" s="33" t="s">
        <v>30</v>
      </c>
      <c r="R5" s="33" t="s">
        <v>31</v>
      </c>
      <c r="S5" s="34" t="s">
        <v>30</v>
      </c>
      <c r="T5" s="34" t="s">
        <v>31</v>
      </c>
      <c r="U5" s="34" t="s">
        <v>30</v>
      </c>
      <c r="V5" s="34" t="s">
        <v>31</v>
      </c>
    </row>
    <row r="6" spans="1:22" x14ac:dyDescent="0.3">
      <c r="A6" s="35" t="s">
        <v>7</v>
      </c>
      <c r="B6" s="5">
        <v>1422</v>
      </c>
      <c r="C6" s="5">
        <v>2120</v>
      </c>
      <c r="D6" s="5">
        <v>2645</v>
      </c>
      <c r="E6" s="5">
        <v>4215</v>
      </c>
      <c r="F6" s="5">
        <v>450</v>
      </c>
      <c r="G6" s="5">
        <v>503</v>
      </c>
      <c r="H6" s="5">
        <v>1516</v>
      </c>
      <c r="I6" s="5">
        <v>2396</v>
      </c>
      <c r="J6" s="5">
        <v>6033</v>
      </c>
      <c r="K6" s="5">
        <v>9234</v>
      </c>
      <c r="L6" s="35" t="s">
        <v>7</v>
      </c>
      <c r="M6" s="5">
        <v>30768</v>
      </c>
      <c r="N6" s="5">
        <v>44597</v>
      </c>
      <c r="O6" s="5">
        <v>49244</v>
      </c>
      <c r="P6" s="5">
        <v>80178</v>
      </c>
      <c r="Q6" s="5">
        <v>9115</v>
      </c>
      <c r="R6" s="5">
        <v>11408</v>
      </c>
      <c r="S6" s="5">
        <v>27603</v>
      </c>
      <c r="T6" s="5">
        <v>46375</v>
      </c>
      <c r="U6" s="5">
        <v>116730</v>
      </c>
      <c r="V6" s="5">
        <v>182558</v>
      </c>
    </row>
    <row r="7" spans="1:22" x14ac:dyDescent="0.3">
      <c r="A7" s="35" t="s">
        <v>23</v>
      </c>
      <c r="B7" s="5">
        <v>248</v>
      </c>
      <c r="C7" s="5">
        <v>402</v>
      </c>
      <c r="D7" s="5">
        <v>148</v>
      </c>
      <c r="E7" s="5">
        <v>344</v>
      </c>
      <c r="F7" s="5">
        <v>32</v>
      </c>
      <c r="G7" s="5">
        <v>66</v>
      </c>
      <c r="H7" s="5">
        <v>314</v>
      </c>
      <c r="I7" s="5">
        <v>675</v>
      </c>
      <c r="J7" s="5">
        <v>742</v>
      </c>
      <c r="K7" s="5">
        <v>1487</v>
      </c>
      <c r="L7" s="35" t="s">
        <v>23</v>
      </c>
      <c r="M7" s="5">
        <v>7051</v>
      </c>
      <c r="N7" s="5">
        <v>10523</v>
      </c>
      <c r="O7" s="5">
        <v>3742</v>
      </c>
      <c r="P7" s="5">
        <v>6749</v>
      </c>
      <c r="Q7" s="5">
        <v>1166</v>
      </c>
      <c r="R7" s="5">
        <v>2073</v>
      </c>
      <c r="S7" s="5">
        <v>9461</v>
      </c>
      <c r="T7" s="5">
        <v>17712</v>
      </c>
      <c r="U7" s="5">
        <v>21420</v>
      </c>
      <c r="V7" s="5">
        <v>37057</v>
      </c>
    </row>
    <row r="8" spans="1:22" x14ac:dyDescent="0.3">
      <c r="A8" s="35" t="s">
        <v>35</v>
      </c>
      <c r="B8" s="5">
        <v>1674</v>
      </c>
      <c r="C8" s="5">
        <v>2528</v>
      </c>
      <c r="D8" s="5">
        <v>2798</v>
      </c>
      <c r="E8" s="5">
        <v>4565</v>
      </c>
      <c r="F8" s="5">
        <v>484</v>
      </c>
      <c r="G8" s="5">
        <v>571</v>
      </c>
      <c r="H8" s="5">
        <v>1847</v>
      </c>
      <c r="I8" s="5">
        <v>3093</v>
      </c>
      <c r="J8" s="5">
        <v>6803</v>
      </c>
      <c r="K8" s="5">
        <v>10757</v>
      </c>
      <c r="L8" s="35" t="s">
        <v>35</v>
      </c>
      <c r="M8" s="5">
        <v>37961</v>
      </c>
      <c r="N8" s="5">
        <v>55256</v>
      </c>
      <c r="O8" s="5">
        <v>53106</v>
      </c>
      <c r="P8" s="5">
        <v>87059</v>
      </c>
      <c r="Q8" s="5">
        <v>10296</v>
      </c>
      <c r="R8" s="5">
        <v>13503</v>
      </c>
      <c r="S8" s="5">
        <v>37347</v>
      </c>
      <c r="T8" s="5">
        <v>64847</v>
      </c>
      <c r="U8" s="5">
        <v>138710</v>
      </c>
      <c r="V8" s="5">
        <v>220665</v>
      </c>
    </row>
    <row r="9" spans="1:22" x14ac:dyDescent="0.3">
      <c r="A9" s="12" t="s">
        <v>20</v>
      </c>
      <c r="B9" s="36"/>
      <c r="C9" s="36"/>
      <c r="D9" s="36"/>
      <c r="E9" s="12"/>
      <c r="F9" s="12"/>
      <c r="G9" s="12"/>
      <c r="H9" s="12"/>
      <c r="I9" s="12"/>
      <c r="L9" s="12" t="s">
        <v>20</v>
      </c>
      <c r="M9" s="36"/>
      <c r="N9" s="36"/>
      <c r="O9" s="36"/>
      <c r="P9" s="12"/>
      <c r="Q9" s="12"/>
      <c r="R9" s="12"/>
      <c r="S9" s="12"/>
      <c r="T9" s="12"/>
    </row>
    <row r="10" spans="1:22" x14ac:dyDescent="0.3">
      <c r="A10" s="12" t="s">
        <v>21</v>
      </c>
      <c r="L10" s="12" t="s">
        <v>21</v>
      </c>
    </row>
    <row r="11" spans="1:22" ht="22.75" customHeight="1" x14ac:dyDescent="0.3">
      <c r="A11" s="123" t="s">
        <v>36</v>
      </c>
      <c r="B11" s="300" t="s">
        <v>168</v>
      </c>
      <c r="C11" s="300"/>
      <c r="D11" s="300"/>
      <c r="E11" s="300"/>
      <c r="F11" s="300"/>
      <c r="G11" s="300"/>
      <c r="H11" s="300"/>
      <c r="I11" s="300"/>
      <c r="J11" s="300"/>
      <c r="K11" s="300"/>
      <c r="L11" s="123" t="s">
        <v>36</v>
      </c>
      <c r="M11" s="294" t="s">
        <v>168</v>
      </c>
      <c r="N11" s="295"/>
      <c r="O11" s="295"/>
      <c r="P11" s="295"/>
      <c r="Q11" s="295"/>
      <c r="R11" s="295"/>
      <c r="S11" s="295"/>
      <c r="T11" s="295"/>
      <c r="U11" s="295"/>
      <c r="V11" s="295"/>
    </row>
    <row r="12" spans="1:22" ht="69" customHeight="1" x14ac:dyDescent="0.3">
      <c r="B12" s="300" t="s">
        <v>37</v>
      </c>
      <c r="C12" s="300"/>
      <c r="D12" s="300"/>
      <c r="E12" s="300"/>
      <c r="F12" s="300"/>
      <c r="G12" s="300"/>
      <c r="H12" s="300"/>
      <c r="I12" s="300"/>
      <c r="J12" s="300"/>
      <c r="K12" s="300"/>
      <c r="M12" s="300" t="s">
        <v>37</v>
      </c>
      <c r="N12" s="300"/>
      <c r="O12" s="300"/>
      <c r="P12" s="300"/>
      <c r="Q12" s="300"/>
      <c r="R12" s="300"/>
      <c r="S12" s="300"/>
      <c r="T12" s="300"/>
      <c r="U12" s="300"/>
      <c r="V12" s="300"/>
    </row>
    <row r="13" spans="1:22" ht="11.5" customHeight="1" x14ac:dyDescent="0.3">
      <c r="B13" s="294" t="s">
        <v>169</v>
      </c>
      <c r="C13" s="295"/>
      <c r="D13" s="295"/>
      <c r="E13" s="295"/>
      <c r="F13" s="295"/>
      <c r="G13" s="295"/>
      <c r="H13" s="295"/>
      <c r="I13" s="295"/>
      <c r="J13" s="295"/>
      <c r="K13" s="295"/>
      <c r="M13" s="294" t="s">
        <v>169</v>
      </c>
      <c r="N13" s="295"/>
      <c r="O13" s="295"/>
      <c r="P13" s="295"/>
      <c r="Q13" s="295"/>
      <c r="R13" s="295"/>
      <c r="S13" s="295"/>
      <c r="T13" s="295"/>
      <c r="U13" s="295"/>
      <c r="V13" s="295"/>
    </row>
    <row r="14" spans="1:22" ht="12.25" customHeight="1" x14ac:dyDescent="0.3">
      <c r="B14" s="294" t="s">
        <v>170</v>
      </c>
      <c r="C14" s="295"/>
      <c r="D14" s="295"/>
      <c r="E14" s="295"/>
      <c r="F14" s="295"/>
      <c r="G14" s="295"/>
      <c r="H14" s="295"/>
      <c r="I14" s="295"/>
      <c r="J14" s="295"/>
      <c r="K14" s="295"/>
      <c r="M14" s="294" t="s">
        <v>170</v>
      </c>
      <c r="N14" s="295"/>
      <c r="O14" s="295"/>
      <c r="P14" s="295"/>
      <c r="Q14" s="295"/>
      <c r="R14" s="295"/>
      <c r="S14" s="295"/>
      <c r="T14" s="295"/>
      <c r="U14" s="295"/>
      <c r="V14" s="295"/>
    </row>
    <row r="15" spans="1:22" ht="31" customHeight="1" x14ac:dyDescent="0.3">
      <c r="B15" s="294" t="s">
        <v>38</v>
      </c>
      <c r="C15" s="295"/>
      <c r="D15" s="295"/>
      <c r="E15" s="295"/>
      <c r="F15" s="295"/>
      <c r="G15" s="295"/>
      <c r="H15" s="295"/>
      <c r="I15" s="295"/>
      <c r="J15" s="295"/>
      <c r="K15" s="295"/>
      <c r="M15" s="294" t="s">
        <v>38</v>
      </c>
      <c r="N15" s="295"/>
      <c r="O15" s="295"/>
      <c r="P15" s="295"/>
      <c r="Q15" s="295"/>
      <c r="R15" s="295"/>
      <c r="S15" s="295"/>
      <c r="T15" s="295"/>
      <c r="U15" s="295"/>
      <c r="V15" s="295"/>
    </row>
    <row r="17" spans="1:20" s="15" customFormat="1" ht="14.5" x14ac:dyDescent="0.35"/>
    <row r="18" spans="1:20" s="15" customFormat="1" ht="24.75" customHeight="1" x14ac:dyDescent="0.35">
      <c r="A18" s="37"/>
      <c r="B18" s="296" t="s">
        <v>32</v>
      </c>
      <c r="C18" s="297"/>
      <c r="D18" s="298" t="s">
        <v>39</v>
      </c>
      <c r="E18" s="299"/>
      <c r="F18" s="298" t="s">
        <v>40</v>
      </c>
      <c r="G18" s="299"/>
      <c r="H18" s="298" t="s">
        <v>41</v>
      </c>
      <c r="I18" s="299"/>
      <c r="L18" s="37"/>
      <c r="M18" s="296" t="s">
        <v>32</v>
      </c>
      <c r="N18" s="297"/>
      <c r="O18" s="298" t="s">
        <v>39</v>
      </c>
      <c r="P18" s="299"/>
      <c r="Q18" s="298" t="s">
        <v>40</v>
      </c>
      <c r="R18" s="299"/>
      <c r="S18" s="298" t="s">
        <v>41</v>
      </c>
      <c r="T18" s="299"/>
    </row>
    <row r="19" spans="1:20" s="15" customFormat="1" ht="14.5" x14ac:dyDescent="0.35">
      <c r="A19" s="25"/>
      <c r="B19" s="38" t="s">
        <v>30</v>
      </c>
      <c r="C19" s="38" t="s">
        <v>31</v>
      </c>
      <c r="D19" s="39" t="s">
        <v>30</v>
      </c>
      <c r="E19" s="39" t="s">
        <v>31</v>
      </c>
      <c r="F19" s="40" t="s">
        <v>30</v>
      </c>
      <c r="G19" s="40" t="s">
        <v>31</v>
      </c>
      <c r="H19" s="41" t="s">
        <v>30</v>
      </c>
      <c r="I19" s="41" t="s">
        <v>31</v>
      </c>
      <c r="L19" s="25"/>
      <c r="M19" s="38" t="s">
        <v>30</v>
      </c>
      <c r="N19" s="38" t="s">
        <v>31</v>
      </c>
      <c r="O19" s="39" t="s">
        <v>30</v>
      </c>
      <c r="P19" s="39" t="s">
        <v>31</v>
      </c>
      <c r="Q19" s="40" t="s">
        <v>30</v>
      </c>
      <c r="R19" s="40" t="s">
        <v>31</v>
      </c>
      <c r="S19" s="41" t="s">
        <v>30</v>
      </c>
      <c r="T19" s="41" t="s">
        <v>31</v>
      </c>
    </row>
    <row r="20" spans="1:20" s="15" customFormat="1" ht="14.5" x14ac:dyDescent="0.35">
      <c r="A20" s="42" t="s">
        <v>7</v>
      </c>
      <c r="B20" s="19">
        <f>B6</f>
        <v>1422</v>
      </c>
      <c r="C20" s="19">
        <f t="shared" ref="C20:I21" si="0">C6</f>
        <v>2120</v>
      </c>
      <c r="D20" s="19">
        <f t="shared" si="0"/>
        <v>2645</v>
      </c>
      <c r="E20" s="19">
        <f t="shared" si="0"/>
        <v>4215</v>
      </c>
      <c r="F20" s="19">
        <f t="shared" si="0"/>
        <v>450</v>
      </c>
      <c r="G20" s="19">
        <f t="shared" si="0"/>
        <v>503</v>
      </c>
      <c r="H20" s="19">
        <f>H6</f>
        <v>1516</v>
      </c>
      <c r="I20" s="19">
        <f t="shared" si="0"/>
        <v>2396</v>
      </c>
      <c r="L20" s="42" t="s">
        <v>7</v>
      </c>
      <c r="M20" s="19">
        <f>M6</f>
        <v>30768</v>
      </c>
      <c r="N20" s="19">
        <f>N6</f>
        <v>44597</v>
      </c>
      <c r="O20" s="19">
        <f t="shared" ref="O20:S20" si="1">O6</f>
        <v>49244</v>
      </c>
      <c r="P20" s="19">
        <f t="shared" si="1"/>
        <v>80178</v>
      </c>
      <c r="Q20" s="19">
        <f t="shared" si="1"/>
        <v>9115</v>
      </c>
      <c r="R20" s="19">
        <f t="shared" si="1"/>
        <v>11408</v>
      </c>
      <c r="S20" s="19">
        <f t="shared" si="1"/>
        <v>27603</v>
      </c>
      <c r="T20" s="19">
        <f>T6</f>
        <v>46375</v>
      </c>
    </row>
    <row r="21" spans="1:20" s="15" customFormat="1" ht="14.5" x14ac:dyDescent="0.35">
      <c r="A21" s="42" t="s">
        <v>23</v>
      </c>
      <c r="B21" s="19">
        <f>B7</f>
        <v>248</v>
      </c>
      <c r="C21" s="19">
        <f t="shared" si="0"/>
        <v>402</v>
      </c>
      <c r="D21" s="19">
        <f t="shared" si="0"/>
        <v>148</v>
      </c>
      <c r="E21" s="19">
        <f t="shared" si="0"/>
        <v>344</v>
      </c>
      <c r="F21" s="19">
        <f t="shared" si="0"/>
        <v>32</v>
      </c>
      <c r="G21" s="19">
        <f t="shared" si="0"/>
        <v>66</v>
      </c>
      <c r="H21" s="19">
        <f t="shared" si="0"/>
        <v>314</v>
      </c>
      <c r="I21" s="19">
        <f t="shared" si="0"/>
        <v>675</v>
      </c>
      <c r="L21" s="42" t="s">
        <v>23</v>
      </c>
      <c r="M21" s="19">
        <f>M7</f>
        <v>7051</v>
      </c>
      <c r="N21" s="19">
        <f t="shared" ref="N21:T21" si="2">N7</f>
        <v>10523</v>
      </c>
      <c r="O21" s="19">
        <f t="shared" si="2"/>
        <v>3742</v>
      </c>
      <c r="P21" s="19">
        <f t="shared" si="2"/>
        <v>6749</v>
      </c>
      <c r="Q21" s="19">
        <f t="shared" si="2"/>
        <v>1166</v>
      </c>
      <c r="R21" s="19">
        <f t="shared" si="2"/>
        <v>2073</v>
      </c>
      <c r="S21" s="19">
        <f t="shared" si="2"/>
        <v>9461</v>
      </c>
      <c r="T21" s="19">
        <f t="shared" si="2"/>
        <v>17712</v>
      </c>
    </row>
    <row r="22" spans="1:20" s="15" customFormat="1" ht="14.5" x14ac:dyDescent="0.35"/>
    <row r="23" spans="1:20" s="15" customFormat="1" ht="14.5" x14ac:dyDescent="0.35"/>
    <row r="24" spans="1:20" s="15" customFormat="1" ht="14.5" x14ac:dyDescent="0.35"/>
    <row r="25" spans="1:20" s="15" customFormat="1" ht="14.5" x14ac:dyDescent="0.35"/>
    <row r="26" spans="1:20" s="15" customFormat="1" ht="14.5" x14ac:dyDescent="0.35"/>
    <row r="27" spans="1:20" s="15" customFormat="1" ht="14.5" x14ac:dyDescent="0.35"/>
    <row r="28" spans="1:20" s="15" customFormat="1" ht="14.5" x14ac:dyDescent="0.35"/>
    <row r="29" spans="1:20" s="15" customFormat="1" ht="14.5" x14ac:dyDescent="0.35"/>
    <row r="30" spans="1:20" s="15" customFormat="1" ht="14.5" x14ac:dyDescent="0.35"/>
    <row r="31" spans="1:20" s="15" customFormat="1" ht="14.5" x14ac:dyDescent="0.35"/>
    <row r="32" spans="1:20" s="15" customFormat="1" ht="14.5" x14ac:dyDescent="0.35"/>
    <row r="33" spans="1:22" s="15" customFormat="1" ht="14.5" x14ac:dyDescent="0.35"/>
    <row r="34" spans="1:22" s="15" customFormat="1" ht="14.5" x14ac:dyDescent="0.35"/>
    <row r="35" spans="1:22" s="15" customFormat="1" ht="14.5" x14ac:dyDescent="0.35"/>
    <row r="36" spans="1:22" s="15" customFormat="1" ht="14.5" x14ac:dyDescent="0.35">
      <c r="A36" s="20" t="s">
        <v>20</v>
      </c>
      <c r="L36" s="20" t="s">
        <v>20</v>
      </c>
    </row>
    <row r="37" spans="1:22" s="15" customFormat="1" ht="14.5" x14ac:dyDescent="0.35">
      <c r="A37" s="20" t="s">
        <v>21</v>
      </c>
      <c r="J37" s="270" t="s">
        <v>194</v>
      </c>
      <c r="K37" s="270"/>
      <c r="L37" s="20" t="s">
        <v>21</v>
      </c>
      <c r="U37" s="270" t="s">
        <v>194</v>
      </c>
      <c r="V37" s="270"/>
    </row>
    <row r="38" spans="1:22" s="15" customFormat="1" ht="67.5" customHeight="1" x14ac:dyDescent="0.35">
      <c r="A38" s="43"/>
      <c r="B38" s="116"/>
      <c r="C38" s="116"/>
      <c r="D38" s="116"/>
      <c r="E38" s="116"/>
      <c r="F38" s="116"/>
      <c r="G38" s="116"/>
      <c r="H38" s="116"/>
      <c r="I38" s="116"/>
      <c r="J38" s="116"/>
      <c r="K38" s="116"/>
    </row>
    <row r="39" spans="1:22" s="15" customFormat="1" ht="22.9" customHeight="1" x14ac:dyDescent="0.35">
      <c r="B39" s="116"/>
      <c r="C39" s="116"/>
      <c r="D39" s="116"/>
      <c r="E39" s="116"/>
      <c r="F39" s="116"/>
      <c r="G39" s="116"/>
      <c r="H39" s="116"/>
      <c r="I39" s="116"/>
      <c r="J39" s="116"/>
      <c r="K39" s="116"/>
    </row>
    <row r="40" spans="1:22" s="15" customFormat="1" ht="21.4" customHeight="1" x14ac:dyDescent="0.35">
      <c r="B40" s="116"/>
      <c r="C40" s="116"/>
      <c r="D40" s="116"/>
      <c r="E40" s="116"/>
      <c r="F40" s="116"/>
      <c r="G40" s="116"/>
      <c r="H40" s="116"/>
      <c r="I40" s="116"/>
      <c r="J40" s="116"/>
      <c r="K40" s="116"/>
    </row>
    <row r="41" spans="1:22" s="15" customFormat="1" ht="32.65" customHeight="1" x14ac:dyDescent="0.35">
      <c r="B41" s="116"/>
      <c r="C41" s="116"/>
      <c r="D41" s="116"/>
      <c r="E41" s="116"/>
      <c r="F41" s="116"/>
      <c r="G41" s="116"/>
      <c r="H41" s="116"/>
      <c r="I41" s="116"/>
      <c r="J41" s="116"/>
      <c r="K41" s="116"/>
    </row>
    <row r="42" spans="1:22" s="15" customFormat="1" ht="31.5" customHeight="1" x14ac:dyDescent="0.35">
      <c r="B42" s="116"/>
      <c r="C42" s="116"/>
      <c r="D42" s="116"/>
      <c r="E42" s="116"/>
      <c r="F42" s="116"/>
      <c r="G42" s="116"/>
      <c r="H42" s="116"/>
      <c r="I42" s="116"/>
      <c r="J42" s="116"/>
      <c r="K42" s="116"/>
    </row>
    <row r="43" spans="1:22" s="15" customFormat="1" ht="14.5" x14ac:dyDescent="0.35"/>
    <row r="44" spans="1:22" s="15" customFormat="1" ht="14.5" x14ac:dyDescent="0.35"/>
    <row r="45" spans="1:22" s="15" customFormat="1" ht="14.5" x14ac:dyDescent="0.35"/>
  </sheetData>
  <mergeCells count="34">
    <mergeCell ref="J1:K1"/>
    <mergeCell ref="U1:V1"/>
    <mergeCell ref="A2:K2"/>
    <mergeCell ref="L2:V2"/>
    <mergeCell ref="B4:C4"/>
    <mergeCell ref="D4:E4"/>
    <mergeCell ref="F4:G4"/>
    <mergeCell ref="H4:I4"/>
    <mergeCell ref="J4:K4"/>
    <mergeCell ref="M4:N4"/>
    <mergeCell ref="O4:P4"/>
    <mergeCell ref="Q4:R4"/>
    <mergeCell ref="S4:T4"/>
    <mergeCell ref="U4:V4"/>
    <mergeCell ref="B11:K11"/>
    <mergeCell ref="M11:V11"/>
    <mergeCell ref="B12:K12"/>
    <mergeCell ref="M12:V12"/>
    <mergeCell ref="B13:K13"/>
    <mergeCell ref="M13:V13"/>
    <mergeCell ref="B14:K14"/>
    <mergeCell ref="M14:V14"/>
    <mergeCell ref="J37:K37"/>
    <mergeCell ref="U37:V37"/>
    <mergeCell ref="B15:K15"/>
    <mergeCell ref="M15:V15"/>
    <mergeCell ref="B18:C18"/>
    <mergeCell ref="D18:E18"/>
    <mergeCell ref="F18:G18"/>
    <mergeCell ref="H18:I18"/>
    <mergeCell ref="M18:N18"/>
    <mergeCell ref="O18:P18"/>
    <mergeCell ref="Q18:R18"/>
    <mergeCell ref="S18:T18"/>
  </mergeCells>
  <hyperlinks>
    <hyperlink ref="J1:K1" location="Inhalt_aGeB!A1" display="zurück zur Übersicht"/>
    <hyperlink ref="U1:V1" location="Inhalt_aGeB!A1" display="zurück zur Übersicht"/>
    <hyperlink ref="J37:K37" location="Inhalt_SVB!A1" display="zurück zur Übersicht"/>
    <hyperlink ref="U37:V37"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&amp;C&amp;"Arial,Standard"&amp;8Vielfalt* in der Wetterau - Monitor zu Bevölkerung, Arbeit und Bildung&amp;R&amp;8&amp;P von &amp;N</oddHeader>
    <oddFooter>&amp;L&amp;8*im Sinne von Diversität&amp;R&amp;"Arial,Standard"&amp;8https://vielfalt.wetterau.de/vielfalt/vielfalt-zahlen-daten-fakten/beschaeftigung/</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2:M23"/>
  <sheetViews>
    <sheetView showGridLines="0" view="pageLayout" zoomScale="90" zoomScaleNormal="90" zoomScalePageLayoutView="90" workbookViewId="0"/>
  </sheetViews>
  <sheetFormatPr baseColWidth="10" defaultRowHeight="14.5" x14ac:dyDescent="0.35"/>
  <cols>
    <col min="1" max="1" width="4.26953125" customWidth="1"/>
  </cols>
  <sheetData>
    <row r="2" spans="2:13" x14ac:dyDescent="0.35">
      <c r="B2" s="261" t="s">
        <v>242</v>
      </c>
      <c r="C2" s="261"/>
      <c r="D2" s="261"/>
      <c r="E2" s="261"/>
      <c r="F2" s="261"/>
      <c r="G2" s="261"/>
      <c r="H2" s="261"/>
      <c r="I2" s="261"/>
      <c r="J2" s="261"/>
      <c r="K2" s="261"/>
      <c r="L2" s="261"/>
      <c r="M2" s="261"/>
    </row>
    <row r="3" spans="2:13" x14ac:dyDescent="0.35">
      <c r="M3" s="211" t="s">
        <v>194</v>
      </c>
    </row>
    <row r="4" spans="2:13" ht="87.75" customHeight="1" x14ac:dyDescent="0.35">
      <c r="B4" s="262" t="s">
        <v>237</v>
      </c>
      <c r="C4" s="263"/>
      <c r="D4" s="263"/>
      <c r="E4" s="263"/>
      <c r="F4" s="263"/>
      <c r="G4" s="263"/>
      <c r="H4" s="263"/>
      <c r="I4" s="263"/>
      <c r="J4" s="263"/>
      <c r="K4" s="263"/>
      <c r="L4" s="263"/>
      <c r="M4" s="263"/>
    </row>
    <row r="5" spans="2:13" ht="9" customHeight="1" x14ac:dyDescent="0.35"/>
    <row r="6" spans="2:13" ht="48.75" customHeight="1" x14ac:dyDescent="0.35">
      <c r="B6" s="258" t="s">
        <v>238</v>
      </c>
      <c r="C6" s="264"/>
      <c r="D6" s="264"/>
      <c r="E6" s="264"/>
      <c r="F6" s="264"/>
      <c r="G6" s="264"/>
      <c r="H6" s="264"/>
      <c r="I6" s="264"/>
      <c r="J6" s="264"/>
      <c r="K6" s="264"/>
      <c r="L6" s="264"/>
      <c r="M6" s="264"/>
    </row>
    <row r="7" spans="2:13" ht="9.75" customHeight="1" x14ac:dyDescent="0.35"/>
    <row r="8" spans="2:13" ht="54.75" customHeight="1" x14ac:dyDescent="0.35">
      <c r="B8" s="258" t="s">
        <v>241</v>
      </c>
      <c r="C8" s="258"/>
      <c r="D8" s="258"/>
      <c r="E8" s="258"/>
      <c r="F8" s="258"/>
      <c r="G8" s="258"/>
      <c r="H8" s="258"/>
      <c r="I8" s="258"/>
      <c r="J8" s="258"/>
      <c r="K8" s="258"/>
      <c r="L8" s="258"/>
      <c r="M8" s="258"/>
    </row>
    <row r="9" spans="2:13" ht="9.75" customHeight="1" x14ac:dyDescent="0.35"/>
    <row r="10" spans="2:13" ht="75.75" customHeight="1" x14ac:dyDescent="0.35">
      <c r="B10" s="262" t="s">
        <v>239</v>
      </c>
      <c r="C10" s="265"/>
      <c r="D10" s="265"/>
      <c r="E10" s="265"/>
      <c r="F10" s="265"/>
      <c r="G10" s="265"/>
      <c r="H10" s="265"/>
      <c r="I10" s="265"/>
      <c r="J10" s="265"/>
      <c r="K10" s="265"/>
      <c r="L10" s="265"/>
      <c r="M10" s="265"/>
    </row>
    <row r="11" spans="2:13" ht="9.75" customHeight="1" x14ac:dyDescent="0.35"/>
    <row r="12" spans="2:13" ht="61.5" customHeight="1" x14ac:dyDescent="0.35">
      <c r="B12" s="258" t="s">
        <v>240</v>
      </c>
      <c r="C12" s="259"/>
      <c r="D12" s="259"/>
      <c r="E12" s="259"/>
      <c r="F12" s="259"/>
      <c r="G12" s="259"/>
      <c r="H12" s="259"/>
      <c r="I12" s="259"/>
      <c r="J12" s="259"/>
      <c r="K12" s="259"/>
      <c r="L12" s="259"/>
      <c r="M12" s="259"/>
    </row>
    <row r="13" spans="2:13" ht="9.75" customHeight="1" x14ac:dyDescent="0.35"/>
    <row r="14" spans="2:13" ht="29.25" customHeight="1" x14ac:dyDescent="0.35">
      <c r="B14" s="256" t="s">
        <v>222</v>
      </c>
      <c r="C14" s="256"/>
      <c r="D14" s="256"/>
      <c r="E14" s="256"/>
      <c r="F14" s="256"/>
      <c r="G14" s="256"/>
      <c r="H14" s="256"/>
      <c r="I14" s="256"/>
      <c r="J14" s="256"/>
      <c r="K14" s="256"/>
      <c r="L14" s="256"/>
      <c r="M14" s="256"/>
    </row>
    <row r="15" spans="2:13" ht="17.25" customHeight="1" x14ac:dyDescent="0.35">
      <c r="B15" s="257" t="s">
        <v>223</v>
      </c>
      <c r="C15" s="257"/>
      <c r="D15" s="257"/>
      <c r="E15" s="257"/>
      <c r="F15" s="257"/>
      <c r="G15" s="257"/>
      <c r="H15" s="257"/>
      <c r="I15" s="257"/>
      <c r="J15" s="257"/>
      <c r="K15" s="257"/>
      <c r="L15" s="257"/>
      <c r="M15" s="257"/>
    </row>
    <row r="16" spans="2:13" ht="132" customHeight="1" x14ac:dyDescent="0.35">
      <c r="B16" s="258" t="s">
        <v>224</v>
      </c>
      <c r="C16" s="259"/>
      <c r="D16" s="259"/>
      <c r="E16" s="259"/>
      <c r="F16" s="259"/>
      <c r="G16" s="259"/>
      <c r="H16" s="259"/>
      <c r="I16" s="259"/>
      <c r="J16" s="259"/>
      <c r="K16" s="259"/>
      <c r="L16" s="259"/>
      <c r="M16" s="259"/>
    </row>
    <row r="17" spans="2:13" ht="15" customHeight="1" x14ac:dyDescent="0.35">
      <c r="B17" s="258" t="s">
        <v>225</v>
      </c>
      <c r="C17" s="259"/>
      <c r="D17" s="259"/>
      <c r="E17" s="259"/>
      <c r="F17" s="259"/>
      <c r="G17" s="259"/>
      <c r="H17" s="259"/>
      <c r="I17" s="259"/>
      <c r="J17" s="259"/>
      <c r="K17" s="259"/>
      <c r="L17" s="259"/>
      <c r="M17" s="259"/>
    </row>
    <row r="18" spans="2:13" s="208" customFormat="1" ht="15" customHeight="1" x14ac:dyDescent="0.35">
      <c r="B18" s="260" t="s">
        <v>226</v>
      </c>
      <c r="C18" s="260"/>
      <c r="D18" s="260"/>
      <c r="E18" s="260"/>
      <c r="F18" s="260"/>
      <c r="G18" s="260"/>
      <c r="H18" s="260"/>
      <c r="I18" s="260"/>
      <c r="J18" s="260"/>
      <c r="K18" s="260"/>
      <c r="L18" s="260"/>
      <c r="M18" s="260"/>
    </row>
    <row r="23" spans="2:13" x14ac:dyDescent="0.35">
      <c r="M23" s="211" t="s">
        <v>194</v>
      </c>
    </row>
  </sheetData>
  <mergeCells count="11">
    <mergeCell ref="B12:M12"/>
    <mergeCell ref="B2:M2"/>
    <mergeCell ref="B4:M4"/>
    <mergeCell ref="B6:M6"/>
    <mergeCell ref="B8:M8"/>
    <mergeCell ref="B10:M10"/>
    <mergeCell ref="B14:M14"/>
    <mergeCell ref="B15:M15"/>
    <mergeCell ref="B16:M16"/>
    <mergeCell ref="B17:M17"/>
    <mergeCell ref="B18:M18"/>
  </mergeCells>
  <hyperlinks>
    <hyperlink ref="M3" location="Inhalt_aGeB!A1" display="zurück zur Übersicht"/>
    <hyperlink ref="B18" r:id="rId1"/>
    <hyperlink ref="M23" location="Inhalt_aGeB!A1" display="zurück zur Übersicht"/>
  </hyperlinks>
  <pageMargins left="0.7" right="0.7" top="0.78740157499999996" bottom="0.78740157499999996" header="0.3" footer="0.3"/>
  <pageSetup paperSize="9" scale="90" orientation="landscape" r:id="rId2"/>
  <headerFooter>
    <oddHeader>&amp;C&amp;8Vielfalt* in der Wetterau - Monitor zu Bevölkerung, Arbeit und Bildung</oddHeader>
    <oddFooter>&amp;L&amp;8*im Sinne von Diversität&amp;C&amp;8&amp;P von &amp;N&amp;R&amp;8http://interkulturelle.wetterau.de/projekte/monitor-vielfalt-in-der-wetterau</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5"/>
  <sheetViews>
    <sheetView showGridLines="0" view="pageLayout" zoomScale="80" zoomScaleNormal="100" zoomScalePageLayoutView="80" workbookViewId="0">
      <selection activeCell="F20" sqref="F20"/>
    </sheetView>
  </sheetViews>
  <sheetFormatPr baseColWidth="10" defaultColWidth="11.453125" defaultRowHeight="14" x14ac:dyDescent="0.3"/>
  <cols>
    <col min="1" max="1" width="9.81640625" style="28" customWidth="1"/>
    <col min="2" max="2" width="8.26953125" style="28" customWidth="1"/>
    <col min="3" max="3" width="8" style="28" customWidth="1"/>
    <col min="4" max="4" width="8.26953125" style="28" customWidth="1"/>
    <col min="5" max="5" width="8" style="28" customWidth="1"/>
    <col min="6" max="6" width="8.26953125" style="28" customWidth="1"/>
    <col min="7" max="7" width="8" style="28" customWidth="1"/>
    <col min="8" max="8" width="8.26953125" style="28" customWidth="1"/>
    <col min="9" max="9" width="8" style="28" customWidth="1"/>
    <col min="10" max="10" width="8.26953125" style="28" customWidth="1"/>
    <col min="11" max="11" width="8.54296875" style="28" customWidth="1"/>
    <col min="12" max="12" width="9.81640625" style="28" customWidth="1"/>
    <col min="13" max="13" width="8.26953125" style="28" customWidth="1"/>
    <col min="14" max="14" width="8" style="28" customWidth="1"/>
    <col min="15" max="15" width="8.26953125" style="28" customWidth="1"/>
    <col min="16" max="16" width="8" style="28" customWidth="1"/>
    <col min="17" max="17" width="8.26953125" style="28" customWidth="1"/>
    <col min="18" max="18" width="8" style="28" customWidth="1"/>
    <col min="19" max="19" width="8.26953125" style="28" customWidth="1"/>
    <col min="20" max="20" width="8" style="28" customWidth="1"/>
    <col min="21" max="21" width="8.26953125" style="28" customWidth="1"/>
    <col min="22" max="22" width="8" style="28" customWidth="1"/>
    <col min="23" max="16384" width="11.453125" style="28"/>
  </cols>
  <sheetData>
    <row r="1" spans="1:22" x14ac:dyDescent="0.3">
      <c r="J1" s="270" t="s">
        <v>194</v>
      </c>
      <c r="K1" s="270"/>
      <c r="U1" s="270" t="s">
        <v>194</v>
      </c>
      <c r="V1" s="270"/>
    </row>
    <row r="2" spans="1:22" ht="24.75" customHeight="1" x14ac:dyDescent="0.3">
      <c r="A2" s="302" t="s">
        <v>232</v>
      </c>
      <c r="B2" s="302"/>
      <c r="C2" s="302"/>
      <c r="D2" s="302"/>
      <c r="E2" s="302"/>
      <c r="F2" s="302"/>
      <c r="G2" s="302"/>
      <c r="H2" s="302"/>
      <c r="I2" s="302"/>
      <c r="J2" s="302"/>
      <c r="K2" s="302"/>
      <c r="L2" s="302" t="s">
        <v>233</v>
      </c>
      <c r="M2" s="302"/>
      <c r="N2" s="302"/>
      <c r="O2" s="302"/>
      <c r="P2" s="302"/>
      <c r="Q2" s="302"/>
      <c r="R2" s="302"/>
      <c r="S2" s="302"/>
      <c r="T2" s="302"/>
      <c r="U2" s="302"/>
      <c r="V2" s="302"/>
    </row>
    <row r="3" spans="1:22" x14ac:dyDescent="0.3">
      <c r="A3" s="29"/>
      <c r="B3" s="30"/>
      <c r="C3" s="30"/>
      <c r="D3" s="30"/>
      <c r="E3" s="30"/>
      <c r="F3" s="30"/>
      <c r="G3" s="30"/>
      <c r="H3" s="30"/>
      <c r="I3" s="30"/>
      <c r="L3" s="29"/>
      <c r="M3" s="30"/>
      <c r="N3" s="30"/>
      <c r="O3" s="30"/>
      <c r="P3" s="30"/>
      <c r="Q3" s="30"/>
      <c r="R3" s="30"/>
      <c r="S3" s="30"/>
      <c r="T3" s="30"/>
    </row>
    <row r="4" spans="1:22" ht="37.15" customHeight="1" x14ac:dyDescent="0.3">
      <c r="A4" s="121"/>
      <c r="B4" s="268" t="s">
        <v>32</v>
      </c>
      <c r="C4" s="301"/>
      <c r="D4" s="268" t="s">
        <v>33</v>
      </c>
      <c r="E4" s="301"/>
      <c r="F4" s="268" t="s">
        <v>166</v>
      </c>
      <c r="G4" s="301"/>
      <c r="H4" s="268" t="s">
        <v>167</v>
      </c>
      <c r="I4" s="301"/>
      <c r="J4" s="268" t="s">
        <v>34</v>
      </c>
      <c r="K4" s="301"/>
      <c r="L4" s="121"/>
      <c r="M4" s="268" t="s">
        <v>32</v>
      </c>
      <c r="N4" s="301"/>
      <c r="O4" s="268" t="s">
        <v>33</v>
      </c>
      <c r="P4" s="301"/>
      <c r="Q4" s="268" t="s">
        <v>166</v>
      </c>
      <c r="R4" s="301"/>
      <c r="S4" s="268" t="s">
        <v>167</v>
      </c>
      <c r="T4" s="301"/>
      <c r="U4" s="268" t="s">
        <v>34</v>
      </c>
      <c r="V4" s="301"/>
    </row>
    <row r="5" spans="1:22" x14ac:dyDescent="0.3">
      <c r="A5" s="122"/>
      <c r="B5" s="31" t="s">
        <v>30</v>
      </c>
      <c r="C5" s="31" t="s">
        <v>31</v>
      </c>
      <c r="D5" s="32" t="s">
        <v>30</v>
      </c>
      <c r="E5" s="32" t="s">
        <v>31</v>
      </c>
      <c r="F5" s="33" t="s">
        <v>30</v>
      </c>
      <c r="G5" s="33" t="s">
        <v>31</v>
      </c>
      <c r="H5" s="34" t="s">
        <v>30</v>
      </c>
      <c r="I5" s="34" t="s">
        <v>31</v>
      </c>
      <c r="J5" s="34" t="s">
        <v>30</v>
      </c>
      <c r="K5" s="34" t="s">
        <v>31</v>
      </c>
      <c r="L5" s="122"/>
      <c r="M5" s="31" t="s">
        <v>30</v>
      </c>
      <c r="N5" s="31" t="s">
        <v>31</v>
      </c>
      <c r="O5" s="32" t="s">
        <v>30</v>
      </c>
      <c r="P5" s="32" t="s">
        <v>31</v>
      </c>
      <c r="Q5" s="33" t="s">
        <v>30</v>
      </c>
      <c r="R5" s="33" t="s">
        <v>31</v>
      </c>
      <c r="S5" s="34" t="s">
        <v>30</v>
      </c>
      <c r="T5" s="34" t="s">
        <v>31</v>
      </c>
      <c r="U5" s="34" t="s">
        <v>30</v>
      </c>
      <c r="V5" s="34" t="s">
        <v>31</v>
      </c>
    </row>
    <row r="6" spans="1:22" x14ac:dyDescent="0.3">
      <c r="A6" s="35" t="s">
        <v>7</v>
      </c>
      <c r="B6" s="5">
        <v>1455</v>
      </c>
      <c r="C6" s="5">
        <v>2116</v>
      </c>
      <c r="D6" s="5">
        <v>2655</v>
      </c>
      <c r="E6" s="5">
        <v>4348</v>
      </c>
      <c r="F6" s="5">
        <v>421</v>
      </c>
      <c r="G6" s="5">
        <v>462</v>
      </c>
      <c r="H6" s="5">
        <v>1579</v>
      </c>
      <c r="I6" s="5">
        <v>2568</v>
      </c>
      <c r="J6" s="5">
        <v>6110</v>
      </c>
      <c r="K6" s="5">
        <v>9494</v>
      </c>
      <c r="L6" s="35" t="s">
        <v>7</v>
      </c>
      <c r="M6" s="5">
        <v>30856</v>
      </c>
      <c r="N6" s="5">
        <v>44565</v>
      </c>
      <c r="O6" s="5">
        <v>48467</v>
      </c>
      <c r="P6" s="5">
        <v>82033</v>
      </c>
      <c r="Q6" s="5">
        <v>8671</v>
      </c>
      <c r="R6" s="5">
        <v>11164</v>
      </c>
      <c r="S6" s="5">
        <v>29006</v>
      </c>
      <c r="T6" s="5">
        <v>50060</v>
      </c>
      <c r="U6" s="5">
        <v>117000</v>
      </c>
      <c r="V6" s="5">
        <v>187822</v>
      </c>
    </row>
    <row r="7" spans="1:22" x14ac:dyDescent="0.3">
      <c r="A7" s="35" t="s">
        <v>23</v>
      </c>
      <c r="B7" s="5">
        <v>246</v>
      </c>
      <c r="C7" s="5">
        <v>427</v>
      </c>
      <c r="D7" s="5">
        <v>134</v>
      </c>
      <c r="E7" s="5">
        <v>319</v>
      </c>
      <c r="F7" s="5">
        <v>40</v>
      </c>
      <c r="G7" s="5">
        <v>63</v>
      </c>
      <c r="H7" s="5">
        <v>313</v>
      </c>
      <c r="I7" s="5">
        <v>661</v>
      </c>
      <c r="J7" s="5">
        <v>733</v>
      </c>
      <c r="K7" s="5">
        <v>1470</v>
      </c>
      <c r="L7" s="35" t="s">
        <v>23</v>
      </c>
      <c r="M7" s="5">
        <v>6927</v>
      </c>
      <c r="N7" s="5">
        <v>10606</v>
      </c>
      <c r="O7" s="5">
        <v>3748</v>
      </c>
      <c r="P7" s="5">
        <v>6689</v>
      </c>
      <c r="Q7" s="5">
        <v>1075</v>
      </c>
      <c r="R7" s="5">
        <v>1968</v>
      </c>
      <c r="S7" s="5">
        <v>9764</v>
      </c>
      <c r="T7" s="5">
        <v>18193</v>
      </c>
      <c r="U7" s="5">
        <v>21514</v>
      </c>
      <c r="V7" s="5">
        <v>37456</v>
      </c>
    </row>
    <row r="8" spans="1:22" x14ac:dyDescent="0.3">
      <c r="A8" s="35" t="s">
        <v>35</v>
      </c>
      <c r="B8" s="5">
        <v>1702</v>
      </c>
      <c r="C8" s="5">
        <v>2550</v>
      </c>
      <c r="D8" s="5">
        <v>2793</v>
      </c>
      <c r="E8" s="5">
        <v>4675</v>
      </c>
      <c r="F8" s="5">
        <v>461</v>
      </c>
      <c r="G8" s="5">
        <v>525</v>
      </c>
      <c r="H8" s="5">
        <v>1910</v>
      </c>
      <c r="I8" s="5">
        <v>3258</v>
      </c>
      <c r="J8" s="5">
        <v>6866</v>
      </c>
      <c r="K8" s="5">
        <v>11008</v>
      </c>
      <c r="L8" s="35" t="s">
        <v>35</v>
      </c>
      <c r="M8" s="5">
        <v>37907</v>
      </c>
      <c r="N8" s="5">
        <v>55298</v>
      </c>
      <c r="O8" s="5">
        <v>52308</v>
      </c>
      <c r="P8" s="5">
        <v>88839</v>
      </c>
      <c r="Q8" s="5">
        <v>9764</v>
      </c>
      <c r="R8" s="5">
        <v>13151</v>
      </c>
      <c r="S8" s="5">
        <v>39063</v>
      </c>
      <c r="T8" s="5">
        <v>69038</v>
      </c>
      <c r="U8" s="5">
        <v>139042</v>
      </c>
      <c r="V8" s="5">
        <v>226326</v>
      </c>
    </row>
    <row r="9" spans="1:22" x14ac:dyDescent="0.3">
      <c r="A9" s="12" t="s">
        <v>20</v>
      </c>
      <c r="B9" s="36"/>
      <c r="C9" s="36"/>
      <c r="D9" s="36"/>
      <c r="E9" s="12"/>
      <c r="F9" s="12"/>
      <c r="G9" s="12"/>
      <c r="H9" s="12"/>
      <c r="I9" s="12"/>
      <c r="L9" s="12" t="s">
        <v>20</v>
      </c>
      <c r="M9" s="36"/>
      <c r="N9" s="36"/>
      <c r="O9" s="36"/>
      <c r="P9" s="12"/>
      <c r="Q9" s="12"/>
      <c r="R9" s="12"/>
      <c r="S9" s="12"/>
      <c r="T9" s="12"/>
    </row>
    <row r="10" spans="1:22" x14ac:dyDescent="0.3">
      <c r="A10" s="12" t="s">
        <v>21</v>
      </c>
      <c r="L10" s="12" t="s">
        <v>21</v>
      </c>
    </row>
    <row r="11" spans="1:22" ht="22.75" customHeight="1" x14ac:dyDescent="0.3">
      <c r="A11" s="123" t="s">
        <v>36</v>
      </c>
      <c r="B11" s="300" t="s">
        <v>168</v>
      </c>
      <c r="C11" s="300"/>
      <c r="D11" s="300"/>
      <c r="E11" s="300"/>
      <c r="F11" s="300"/>
      <c r="G11" s="300"/>
      <c r="H11" s="300"/>
      <c r="I11" s="300"/>
      <c r="J11" s="300"/>
      <c r="K11" s="300"/>
      <c r="L11" s="123" t="s">
        <v>36</v>
      </c>
      <c r="M11" s="294" t="s">
        <v>168</v>
      </c>
      <c r="N11" s="295"/>
      <c r="O11" s="295"/>
      <c r="P11" s="295"/>
      <c r="Q11" s="295"/>
      <c r="R11" s="295"/>
      <c r="S11" s="295"/>
      <c r="T11" s="295"/>
      <c r="U11" s="295"/>
      <c r="V11" s="295"/>
    </row>
    <row r="12" spans="1:22" ht="69" customHeight="1" x14ac:dyDescent="0.3">
      <c r="B12" s="300" t="s">
        <v>37</v>
      </c>
      <c r="C12" s="300"/>
      <c r="D12" s="300"/>
      <c r="E12" s="300"/>
      <c r="F12" s="300"/>
      <c r="G12" s="300"/>
      <c r="H12" s="300"/>
      <c r="I12" s="300"/>
      <c r="J12" s="300"/>
      <c r="K12" s="300"/>
      <c r="M12" s="300" t="s">
        <v>37</v>
      </c>
      <c r="N12" s="300"/>
      <c r="O12" s="300"/>
      <c r="P12" s="300"/>
      <c r="Q12" s="300"/>
      <c r="R12" s="300"/>
      <c r="S12" s="300"/>
      <c r="T12" s="300"/>
      <c r="U12" s="300"/>
      <c r="V12" s="300"/>
    </row>
    <row r="13" spans="1:22" ht="11.5" customHeight="1" x14ac:dyDescent="0.3">
      <c r="B13" s="294" t="s">
        <v>169</v>
      </c>
      <c r="C13" s="295"/>
      <c r="D13" s="295"/>
      <c r="E13" s="295"/>
      <c r="F13" s="295"/>
      <c r="G13" s="295"/>
      <c r="H13" s="295"/>
      <c r="I13" s="295"/>
      <c r="J13" s="295"/>
      <c r="K13" s="295"/>
      <c r="M13" s="294" t="s">
        <v>169</v>
      </c>
      <c r="N13" s="295"/>
      <c r="O13" s="295"/>
      <c r="P13" s="295"/>
      <c r="Q13" s="295"/>
      <c r="R13" s="295"/>
      <c r="S13" s="295"/>
      <c r="T13" s="295"/>
      <c r="U13" s="295"/>
      <c r="V13" s="295"/>
    </row>
    <row r="14" spans="1:22" ht="12.25" customHeight="1" x14ac:dyDescent="0.3">
      <c r="B14" s="294" t="s">
        <v>170</v>
      </c>
      <c r="C14" s="295"/>
      <c r="D14" s="295"/>
      <c r="E14" s="295"/>
      <c r="F14" s="295"/>
      <c r="G14" s="295"/>
      <c r="H14" s="295"/>
      <c r="I14" s="295"/>
      <c r="J14" s="295"/>
      <c r="K14" s="295"/>
      <c r="M14" s="294" t="s">
        <v>170</v>
      </c>
      <c r="N14" s="295"/>
      <c r="O14" s="295"/>
      <c r="P14" s="295"/>
      <c r="Q14" s="295"/>
      <c r="R14" s="295"/>
      <c r="S14" s="295"/>
      <c r="T14" s="295"/>
      <c r="U14" s="295"/>
      <c r="V14" s="295"/>
    </row>
    <row r="15" spans="1:22" ht="31" customHeight="1" x14ac:dyDescent="0.3">
      <c r="B15" s="294" t="s">
        <v>38</v>
      </c>
      <c r="C15" s="295"/>
      <c r="D15" s="295"/>
      <c r="E15" s="295"/>
      <c r="F15" s="295"/>
      <c r="G15" s="295"/>
      <c r="H15" s="295"/>
      <c r="I15" s="295"/>
      <c r="J15" s="295"/>
      <c r="K15" s="295"/>
      <c r="M15" s="294" t="s">
        <v>38</v>
      </c>
      <c r="N15" s="295"/>
      <c r="O15" s="295"/>
      <c r="P15" s="295"/>
      <c r="Q15" s="295"/>
      <c r="R15" s="295"/>
      <c r="S15" s="295"/>
      <c r="T15" s="295"/>
      <c r="U15" s="295"/>
      <c r="V15" s="295"/>
    </row>
    <row r="17" spans="1:20" s="15" customFormat="1" ht="14.5" x14ac:dyDescent="0.35"/>
    <row r="18" spans="1:20" s="15" customFormat="1" ht="24.75" customHeight="1" x14ac:dyDescent="0.35">
      <c r="A18" s="37"/>
      <c r="B18" s="296" t="s">
        <v>32</v>
      </c>
      <c r="C18" s="297"/>
      <c r="D18" s="298" t="s">
        <v>39</v>
      </c>
      <c r="E18" s="299"/>
      <c r="F18" s="298" t="s">
        <v>40</v>
      </c>
      <c r="G18" s="299"/>
      <c r="H18" s="298" t="s">
        <v>41</v>
      </c>
      <c r="I18" s="299"/>
      <c r="L18" s="37"/>
      <c r="M18" s="296" t="s">
        <v>32</v>
      </c>
      <c r="N18" s="297"/>
      <c r="O18" s="298" t="s">
        <v>39</v>
      </c>
      <c r="P18" s="299"/>
      <c r="Q18" s="298" t="s">
        <v>40</v>
      </c>
      <c r="R18" s="299"/>
      <c r="S18" s="298" t="s">
        <v>41</v>
      </c>
      <c r="T18" s="299"/>
    </row>
    <row r="19" spans="1:20" s="15" customFormat="1" ht="14.5" x14ac:dyDescent="0.35">
      <c r="A19" s="25"/>
      <c r="B19" s="38" t="s">
        <v>30</v>
      </c>
      <c r="C19" s="38" t="s">
        <v>31</v>
      </c>
      <c r="D19" s="39" t="s">
        <v>30</v>
      </c>
      <c r="E19" s="39" t="s">
        <v>31</v>
      </c>
      <c r="F19" s="40" t="s">
        <v>30</v>
      </c>
      <c r="G19" s="40" t="s">
        <v>31</v>
      </c>
      <c r="H19" s="41" t="s">
        <v>30</v>
      </c>
      <c r="I19" s="41" t="s">
        <v>31</v>
      </c>
      <c r="L19" s="25"/>
      <c r="M19" s="38" t="s">
        <v>30</v>
      </c>
      <c r="N19" s="38" t="s">
        <v>31</v>
      </c>
      <c r="O19" s="39" t="s">
        <v>30</v>
      </c>
      <c r="P19" s="39" t="s">
        <v>31</v>
      </c>
      <c r="Q19" s="40" t="s">
        <v>30</v>
      </c>
      <c r="R19" s="40" t="s">
        <v>31</v>
      </c>
      <c r="S19" s="41" t="s">
        <v>30</v>
      </c>
      <c r="T19" s="41" t="s">
        <v>31</v>
      </c>
    </row>
    <row r="20" spans="1:20" s="15" customFormat="1" ht="14.5" x14ac:dyDescent="0.35">
      <c r="A20" s="42" t="s">
        <v>7</v>
      </c>
      <c r="B20" s="19">
        <f>B6</f>
        <v>1455</v>
      </c>
      <c r="C20" s="19">
        <f t="shared" ref="C20:I21" si="0">C6</f>
        <v>2116</v>
      </c>
      <c r="D20" s="19">
        <f t="shared" si="0"/>
        <v>2655</v>
      </c>
      <c r="E20" s="19">
        <f t="shared" si="0"/>
        <v>4348</v>
      </c>
      <c r="F20" s="19">
        <f t="shared" si="0"/>
        <v>421</v>
      </c>
      <c r="G20" s="19">
        <f t="shared" si="0"/>
        <v>462</v>
      </c>
      <c r="H20" s="19">
        <f>H6</f>
        <v>1579</v>
      </c>
      <c r="I20" s="19">
        <f t="shared" si="0"/>
        <v>2568</v>
      </c>
      <c r="L20" s="42" t="s">
        <v>7</v>
      </c>
      <c r="M20" s="19">
        <f>M6</f>
        <v>30856</v>
      </c>
      <c r="N20" s="19">
        <f>N6</f>
        <v>44565</v>
      </c>
      <c r="O20" s="19">
        <f t="shared" ref="O20:S20" si="1">O6</f>
        <v>48467</v>
      </c>
      <c r="P20" s="19">
        <f t="shared" si="1"/>
        <v>82033</v>
      </c>
      <c r="Q20" s="19">
        <f t="shared" si="1"/>
        <v>8671</v>
      </c>
      <c r="R20" s="19">
        <f t="shared" si="1"/>
        <v>11164</v>
      </c>
      <c r="S20" s="19">
        <f t="shared" si="1"/>
        <v>29006</v>
      </c>
      <c r="T20" s="19">
        <f>T6</f>
        <v>50060</v>
      </c>
    </row>
    <row r="21" spans="1:20" s="15" customFormat="1" ht="14.5" x14ac:dyDescent="0.35">
      <c r="A21" s="42" t="s">
        <v>23</v>
      </c>
      <c r="B21" s="19">
        <f>B7</f>
        <v>246</v>
      </c>
      <c r="C21" s="19">
        <f t="shared" si="0"/>
        <v>427</v>
      </c>
      <c r="D21" s="19">
        <f t="shared" si="0"/>
        <v>134</v>
      </c>
      <c r="E21" s="19">
        <f t="shared" si="0"/>
        <v>319</v>
      </c>
      <c r="F21" s="19">
        <f t="shared" si="0"/>
        <v>40</v>
      </c>
      <c r="G21" s="19">
        <f t="shared" si="0"/>
        <v>63</v>
      </c>
      <c r="H21" s="19">
        <f t="shared" si="0"/>
        <v>313</v>
      </c>
      <c r="I21" s="19">
        <f t="shared" si="0"/>
        <v>661</v>
      </c>
      <c r="L21" s="42" t="s">
        <v>23</v>
      </c>
      <c r="M21" s="19">
        <f>M7</f>
        <v>6927</v>
      </c>
      <c r="N21" s="19">
        <f t="shared" ref="N21:T21" si="2">N7</f>
        <v>10606</v>
      </c>
      <c r="O21" s="19">
        <f t="shared" si="2"/>
        <v>3748</v>
      </c>
      <c r="P21" s="19">
        <f t="shared" si="2"/>
        <v>6689</v>
      </c>
      <c r="Q21" s="19">
        <f t="shared" si="2"/>
        <v>1075</v>
      </c>
      <c r="R21" s="19">
        <f t="shared" si="2"/>
        <v>1968</v>
      </c>
      <c r="S21" s="19">
        <f t="shared" si="2"/>
        <v>9764</v>
      </c>
      <c r="T21" s="19">
        <f t="shared" si="2"/>
        <v>18193</v>
      </c>
    </row>
    <row r="22" spans="1:20" s="15" customFormat="1" ht="14.5" x14ac:dyDescent="0.35"/>
    <row r="23" spans="1:20" s="15" customFormat="1" ht="14.5" x14ac:dyDescent="0.35"/>
    <row r="24" spans="1:20" s="15" customFormat="1" ht="14.5" x14ac:dyDescent="0.35"/>
    <row r="25" spans="1:20" s="15" customFormat="1" ht="14.5" x14ac:dyDescent="0.35"/>
    <row r="26" spans="1:20" s="15" customFormat="1" ht="14.5" x14ac:dyDescent="0.35"/>
    <row r="27" spans="1:20" s="15" customFormat="1" ht="14.5" x14ac:dyDescent="0.35"/>
    <row r="28" spans="1:20" s="15" customFormat="1" ht="14.5" x14ac:dyDescent="0.35"/>
    <row r="29" spans="1:20" s="15" customFormat="1" ht="14.5" x14ac:dyDescent="0.35"/>
    <row r="30" spans="1:20" s="15" customFormat="1" ht="14.5" x14ac:dyDescent="0.35"/>
    <row r="31" spans="1:20" s="15" customFormat="1" ht="14.5" x14ac:dyDescent="0.35"/>
    <row r="32" spans="1:20" s="15" customFormat="1" ht="14.5" x14ac:dyDescent="0.35"/>
    <row r="33" spans="1:22" s="15" customFormat="1" ht="14.5" x14ac:dyDescent="0.35"/>
    <row r="34" spans="1:22" s="15" customFormat="1" ht="14.5" x14ac:dyDescent="0.35"/>
    <row r="35" spans="1:22" s="15" customFormat="1" ht="14.5" x14ac:dyDescent="0.35"/>
    <row r="36" spans="1:22" s="15" customFormat="1" ht="14.5" x14ac:dyDescent="0.35">
      <c r="A36" s="20" t="s">
        <v>20</v>
      </c>
      <c r="L36" s="20" t="s">
        <v>20</v>
      </c>
    </row>
    <row r="37" spans="1:22" s="15" customFormat="1" ht="14.5" x14ac:dyDescent="0.35">
      <c r="A37" s="20" t="s">
        <v>21</v>
      </c>
      <c r="J37" s="270" t="s">
        <v>194</v>
      </c>
      <c r="K37" s="270"/>
      <c r="L37" s="20" t="s">
        <v>21</v>
      </c>
      <c r="U37" s="270" t="s">
        <v>194</v>
      </c>
      <c r="V37" s="270"/>
    </row>
    <row r="38" spans="1:22" s="15" customFormat="1" ht="67.5" customHeight="1" x14ac:dyDescent="0.35">
      <c r="A38" s="43"/>
      <c r="B38" s="116"/>
      <c r="C38" s="116"/>
      <c r="D38" s="116"/>
      <c r="E38" s="116"/>
      <c r="F38" s="116"/>
      <c r="G38" s="116"/>
      <c r="H38" s="116"/>
      <c r="I38" s="116"/>
      <c r="J38" s="116"/>
      <c r="K38" s="116"/>
    </row>
    <row r="39" spans="1:22" s="15" customFormat="1" ht="22.9" customHeight="1" x14ac:dyDescent="0.35">
      <c r="B39" s="116"/>
      <c r="C39" s="116"/>
      <c r="D39" s="116"/>
      <c r="E39" s="116"/>
      <c r="F39" s="116"/>
      <c r="G39" s="116"/>
      <c r="H39" s="116"/>
      <c r="I39" s="116"/>
      <c r="J39" s="116"/>
      <c r="K39" s="116"/>
    </row>
    <row r="40" spans="1:22" s="15" customFormat="1" ht="21.4" customHeight="1" x14ac:dyDescent="0.35">
      <c r="B40" s="116"/>
      <c r="C40" s="116"/>
      <c r="D40" s="116"/>
      <c r="E40" s="116"/>
      <c r="F40" s="116"/>
      <c r="G40" s="116"/>
      <c r="H40" s="116"/>
      <c r="I40" s="116"/>
      <c r="J40" s="116"/>
      <c r="K40" s="116"/>
    </row>
    <row r="41" spans="1:22" s="15" customFormat="1" ht="32.65" customHeight="1" x14ac:dyDescent="0.35">
      <c r="B41" s="116"/>
      <c r="C41" s="116"/>
      <c r="D41" s="116"/>
      <c r="E41" s="116"/>
      <c r="F41" s="116"/>
      <c r="G41" s="116"/>
      <c r="H41" s="116"/>
      <c r="I41" s="116"/>
      <c r="J41" s="116"/>
      <c r="K41" s="116"/>
    </row>
    <row r="42" spans="1:22" s="15" customFormat="1" ht="31.5" customHeight="1" x14ac:dyDescent="0.35">
      <c r="B42" s="116"/>
      <c r="C42" s="116"/>
      <c r="D42" s="116"/>
      <c r="E42" s="116"/>
      <c r="F42" s="116"/>
      <c r="G42" s="116"/>
      <c r="H42" s="116"/>
      <c r="I42" s="116"/>
      <c r="J42" s="116"/>
      <c r="K42" s="116"/>
    </row>
    <row r="43" spans="1:22" s="15" customFormat="1" ht="14.5" x14ac:dyDescent="0.35"/>
    <row r="44" spans="1:22" s="15" customFormat="1" ht="14.5" x14ac:dyDescent="0.35"/>
    <row r="45" spans="1:22" s="15" customFormat="1" ht="14.5" x14ac:dyDescent="0.35"/>
  </sheetData>
  <mergeCells count="34">
    <mergeCell ref="J1:K1"/>
    <mergeCell ref="U1:V1"/>
    <mergeCell ref="A2:K2"/>
    <mergeCell ref="L2:V2"/>
    <mergeCell ref="B4:C4"/>
    <mergeCell ref="D4:E4"/>
    <mergeCell ref="F4:G4"/>
    <mergeCell ref="H4:I4"/>
    <mergeCell ref="J4:K4"/>
    <mergeCell ref="M4:N4"/>
    <mergeCell ref="O4:P4"/>
    <mergeCell ref="Q4:R4"/>
    <mergeCell ref="S4:T4"/>
    <mergeCell ref="U4:V4"/>
    <mergeCell ref="B11:K11"/>
    <mergeCell ref="M11:V11"/>
    <mergeCell ref="B12:K12"/>
    <mergeCell ref="M12:V12"/>
    <mergeCell ref="B13:K13"/>
    <mergeCell ref="M13:V13"/>
    <mergeCell ref="B14:K14"/>
    <mergeCell ref="M14:V14"/>
    <mergeCell ref="J37:K37"/>
    <mergeCell ref="U37:V37"/>
    <mergeCell ref="B15:K15"/>
    <mergeCell ref="M15:V15"/>
    <mergeCell ref="B18:C18"/>
    <mergeCell ref="D18:E18"/>
    <mergeCell ref="F18:G18"/>
    <mergeCell ref="H18:I18"/>
    <mergeCell ref="M18:N18"/>
    <mergeCell ref="O18:P18"/>
    <mergeCell ref="Q18:R18"/>
    <mergeCell ref="S18:T18"/>
  </mergeCells>
  <hyperlinks>
    <hyperlink ref="J1:K1" location="Inhalt_aGeB!A1" display="zurück zur Übersicht"/>
    <hyperlink ref="U1:V1" location="Inhalt_aGeB!A1" display="zurück zur Übersicht"/>
    <hyperlink ref="J37:K37" location="Inhalt_SVB!A1" display="zurück zur Übersicht"/>
    <hyperlink ref="U37:V37"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 xml:space="preserve">&amp;C&amp;"Arial,Standard"&amp;8Vielfalt* in der Wetterau - Monitor zu Bevölkerung, Arbeit und Bildung&amp;R&amp;8
</oddHeader>
    <oddFooter>&amp;L&amp;8*im Sinne von Diversität&amp;C&amp;8&amp;P von &amp;N&amp;R&amp;"Arial,Standard"&amp;8http://interkulturelle.wetterau.de/projekte/monitor-vielfalt-in-der-wetterau</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5"/>
  <sheetViews>
    <sheetView showGridLines="0" view="pageLayout" zoomScale="98" zoomScaleNormal="100" zoomScalePageLayoutView="98" workbookViewId="0"/>
  </sheetViews>
  <sheetFormatPr baseColWidth="10" defaultColWidth="11.453125" defaultRowHeight="14" x14ac:dyDescent="0.3"/>
  <cols>
    <col min="1" max="1" width="9.81640625" style="28" customWidth="1"/>
    <col min="2" max="2" width="8.26953125" style="28" customWidth="1"/>
    <col min="3" max="3" width="8" style="28" customWidth="1"/>
    <col min="4" max="4" width="8.26953125" style="28" customWidth="1"/>
    <col min="5" max="5" width="8" style="28" customWidth="1"/>
    <col min="6" max="6" width="8.26953125" style="28" customWidth="1"/>
    <col min="7" max="7" width="8" style="28" customWidth="1"/>
    <col min="8" max="8" width="7.54296875" style="28" customWidth="1"/>
    <col min="9" max="9" width="6.81640625" style="28" customWidth="1"/>
    <col min="10" max="10" width="9" style="28" customWidth="1"/>
    <col min="11" max="11" width="8.54296875" style="28" customWidth="1"/>
    <col min="12" max="12" width="9.81640625" style="28" customWidth="1"/>
    <col min="13" max="13" width="8.26953125" style="28" customWidth="1"/>
    <col min="14" max="14" width="8" style="28" customWidth="1"/>
    <col min="15" max="15" width="8.26953125" style="28" customWidth="1"/>
    <col min="16" max="16" width="8" style="28" customWidth="1"/>
    <col min="17" max="17" width="8.26953125" style="28" customWidth="1"/>
    <col min="18" max="18" width="8" style="28" customWidth="1"/>
    <col min="19" max="19" width="8.26953125" style="28" customWidth="1"/>
    <col min="20" max="20" width="8" style="28" customWidth="1"/>
    <col min="21" max="21" width="8.26953125" style="28" customWidth="1"/>
    <col min="22" max="22" width="8" style="28" customWidth="1"/>
    <col min="23" max="16384" width="11.453125" style="28"/>
  </cols>
  <sheetData>
    <row r="1" spans="1:22" x14ac:dyDescent="0.3">
      <c r="J1" s="270" t="s">
        <v>194</v>
      </c>
      <c r="K1" s="270"/>
      <c r="U1" s="270" t="s">
        <v>194</v>
      </c>
      <c r="V1" s="270"/>
    </row>
    <row r="2" spans="1:22" ht="24.75" customHeight="1" x14ac:dyDescent="0.3">
      <c r="A2" s="302" t="s">
        <v>213</v>
      </c>
      <c r="B2" s="302"/>
      <c r="C2" s="302"/>
      <c r="D2" s="302"/>
      <c r="E2" s="302"/>
      <c r="F2" s="302"/>
      <c r="G2" s="302"/>
      <c r="H2" s="302"/>
      <c r="I2" s="302"/>
      <c r="J2" s="302"/>
      <c r="K2" s="302"/>
      <c r="L2" s="302" t="s">
        <v>214</v>
      </c>
      <c r="M2" s="302"/>
      <c r="N2" s="302"/>
      <c r="O2" s="302"/>
      <c r="P2" s="302"/>
      <c r="Q2" s="302"/>
      <c r="R2" s="302"/>
      <c r="S2" s="302"/>
      <c r="T2" s="302"/>
      <c r="U2" s="302"/>
      <c r="V2" s="302"/>
    </row>
    <row r="3" spans="1:22" x14ac:dyDescent="0.3">
      <c r="A3" s="29"/>
      <c r="B3" s="30"/>
      <c r="C3" s="30"/>
      <c r="D3" s="30"/>
      <c r="E3" s="30"/>
      <c r="F3" s="30"/>
      <c r="G3" s="30"/>
      <c r="H3" s="30"/>
      <c r="I3" s="30"/>
      <c r="L3" s="29"/>
      <c r="M3" s="30"/>
      <c r="N3" s="30"/>
      <c r="O3" s="30"/>
      <c r="P3" s="30"/>
      <c r="Q3" s="30"/>
      <c r="R3" s="30"/>
      <c r="S3" s="30"/>
      <c r="T3" s="30"/>
    </row>
    <row r="4" spans="1:22" ht="37.15" customHeight="1" x14ac:dyDescent="0.3">
      <c r="A4" s="121"/>
      <c r="B4" s="268" t="s">
        <v>32</v>
      </c>
      <c r="C4" s="301"/>
      <c r="D4" s="268" t="s">
        <v>33</v>
      </c>
      <c r="E4" s="301"/>
      <c r="F4" s="268" t="s">
        <v>166</v>
      </c>
      <c r="G4" s="301"/>
      <c r="H4" s="268" t="s">
        <v>167</v>
      </c>
      <c r="I4" s="301"/>
      <c r="J4" s="268" t="s">
        <v>34</v>
      </c>
      <c r="K4" s="301"/>
      <c r="L4" s="121"/>
      <c r="M4" s="268" t="s">
        <v>32</v>
      </c>
      <c r="N4" s="301"/>
      <c r="O4" s="268" t="s">
        <v>33</v>
      </c>
      <c r="P4" s="301"/>
      <c r="Q4" s="268" t="s">
        <v>166</v>
      </c>
      <c r="R4" s="301"/>
      <c r="S4" s="268" t="s">
        <v>167</v>
      </c>
      <c r="T4" s="301"/>
      <c r="U4" s="268" t="s">
        <v>34</v>
      </c>
      <c r="V4" s="301"/>
    </row>
    <row r="5" spans="1:22" x14ac:dyDescent="0.3">
      <c r="A5" s="122"/>
      <c r="B5" s="31" t="s">
        <v>30</v>
      </c>
      <c r="C5" s="31" t="s">
        <v>31</v>
      </c>
      <c r="D5" s="32" t="s">
        <v>30</v>
      </c>
      <c r="E5" s="32" t="s">
        <v>31</v>
      </c>
      <c r="F5" s="33" t="s">
        <v>30</v>
      </c>
      <c r="G5" s="33" t="s">
        <v>31</v>
      </c>
      <c r="H5" s="34" t="s">
        <v>30</v>
      </c>
      <c r="I5" s="34" t="s">
        <v>31</v>
      </c>
      <c r="J5" s="34" t="s">
        <v>30</v>
      </c>
      <c r="K5" s="34" t="s">
        <v>31</v>
      </c>
      <c r="L5" s="122"/>
      <c r="M5" s="31" t="s">
        <v>30</v>
      </c>
      <c r="N5" s="31" t="s">
        <v>31</v>
      </c>
      <c r="O5" s="32" t="s">
        <v>30</v>
      </c>
      <c r="P5" s="32" t="s">
        <v>31</v>
      </c>
      <c r="Q5" s="33" t="s">
        <v>30</v>
      </c>
      <c r="R5" s="33" t="s">
        <v>31</v>
      </c>
      <c r="S5" s="34" t="s">
        <v>30</v>
      </c>
      <c r="T5" s="34" t="s">
        <v>31</v>
      </c>
      <c r="U5" s="34" t="s">
        <v>30</v>
      </c>
      <c r="V5" s="34" t="s">
        <v>31</v>
      </c>
    </row>
    <row r="6" spans="1:22" x14ac:dyDescent="0.3">
      <c r="A6" s="35" t="s">
        <v>7</v>
      </c>
      <c r="B6" s="5">
        <v>1436</v>
      </c>
      <c r="C6" s="5">
        <v>2141</v>
      </c>
      <c r="D6" s="5">
        <v>2486</v>
      </c>
      <c r="E6" s="5">
        <v>4412</v>
      </c>
      <c r="F6" s="5">
        <v>379</v>
      </c>
      <c r="G6" s="5">
        <v>450</v>
      </c>
      <c r="H6" s="5">
        <v>1626</v>
      </c>
      <c r="I6" s="5">
        <v>2780</v>
      </c>
      <c r="J6" s="5">
        <v>5927</v>
      </c>
      <c r="K6" s="5">
        <v>9783</v>
      </c>
      <c r="L6" s="35" t="s">
        <v>7</v>
      </c>
      <c r="M6" s="5">
        <v>30949</v>
      </c>
      <c r="N6" s="5">
        <v>44671</v>
      </c>
      <c r="O6" s="5">
        <v>47295</v>
      </c>
      <c r="P6" s="5">
        <v>82800</v>
      </c>
      <c r="Q6" s="5">
        <v>8482</v>
      </c>
      <c r="R6" s="5">
        <v>10915</v>
      </c>
      <c r="S6" s="5">
        <v>30743</v>
      </c>
      <c r="T6" s="5">
        <v>53909</v>
      </c>
      <c r="U6" s="5">
        <v>117469</v>
      </c>
      <c r="V6" s="5">
        <v>192295</v>
      </c>
    </row>
    <row r="7" spans="1:22" x14ac:dyDescent="0.3">
      <c r="A7" s="35" t="s">
        <v>23</v>
      </c>
      <c r="B7" s="5">
        <v>194</v>
      </c>
      <c r="C7" s="5">
        <v>410</v>
      </c>
      <c r="D7" s="5">
        <v>136</v>
      </c>
      <c r="E7" s="5">
        <v>301</v>
      </c>
      <c r="F7" s="5">
        <v>29</v>
      </c>
      <c r="G7" s="5">
        <v>58</v>
      </c>
      <c r="H7" s="5">
        <v>313</v>
      </c>
      <c r="I7" s="5">
        <v>677</v>
      </c>
      <c r="J7" s="5">
        <v>672</v>
      </c>
      <c r="K7" s="5">
        <v>1446</v>
      </c>
      <c r="L7" s="35" t="s">
        <v>23</v>
      </c>
      <c r="M7" s="5">
        <v>6415</v>
      </c>
      <c r="N7" s="5">
        <v>10369</v>
      </c>
      <c r="O7" s="5">
        <v>3509</v>
      </c>
      <c r="P7" s="5">
        <v>6625</v>
      </c>
      <c r="Q7" s="5">
        <v>1047</v>
      </c>
      <c r="R7" s="5">
        <v>1843</v>
      </c>
      <c r="S7" s="5">
        <v>9638</v>
      </c>
      <c r="T7" s="5">
        <v>18295</v>
      </c>
      <c r="U7" s="5">
        <v>20609</v>
      </c>
      <c r="V7" s="5">
        <v>37132</v>
      </c>
    </row>
    <row r="8" spans="1:22" x14ac:dyDescent="0.3">
      <c r="A8" s="35" t="s">
        <v>35</v>
      </c>
      <c r="B8" s="5">
        <v>1630</v>
      </c>
      <c r="C8" s="5">
        <v>2558</v>
      </c>
      <c r="D8" s="5">
        <v>2629</v>
      </c>
      <c r="E8" s="5">
        <v>4717</v>
      </c>
      <c r="F8" s="5">
        <v>408</v>
      </c>
      <c r="G8" s="5">
        <v>508</v>
      </c>
      <c r="H8" s="5">
        <v>1953</v>
      </c>
      <c r="I8" s="5">
        <v>3494</v>
      </c>
      <c r="J8" s="5">
        <v>6620</v>
      </c>
      <c r="K8" s="5">
        <v>11277</v>
      </c>
      <c r="L8" s="35" t="s">
        <v>35</v>
      </c>
      <c r="M8" s="5">
        <v>37466</v>
      </c>
      <c r="N8" s="5">
        <v>55174</v>
      </c>
      <c r="O8" s="5">
        <v>50896</v>
      </c>
      <c r="P8" s="5">
        <v>89556</v>
      </c>
      <c r="Q8" s="5">
        <v>9547</v>
      </c>
      <c r="R8" s="5">
        <v>12774</v>
      </c>
      <c r="S8" s="5">
        <v>40689</v>
      </c>
      <c r="T8" s="5">
        <v>73072</v>
      </c>
      <c r="U8" s="5">
        <v>138598</v>
      </c>
      <c r="V8" s="5">
        <v>230576</v>
      </c>
    </row>
    <row r="9" spans="1:22" x14ac:dyDescent="0.3">
      <c r="A9" s="12" t="s">
        <v>20</v>
      </c>
      <c r="B9" s="36"/>
      <c r="C9" s="36"/>
      <c r="D9" s="36"/>
      <c r="E9" s="12"/>
      <c r="F9" s="12"/>
      <c r="G9" s="12"/>
      <c r="H9" s="12"/>
      <c r="I9" s="12"/>
      <c r="J9" s="212"/>
      <c r="L9" s="12" t="s">
        <v>20</v>
      </c>
      <c r="M9" s="36"/>
      <c r="N9" s="36"/>
      <c r="O9" s="36"/>
      <c r="P9" s="12"/>
      <c r="Q9" s="12"/>
      <c r="R9" s="12"/>
      <c r="S9" s="12"/>
      <c r="T9" s="12"/>
    </row>
    <row r="10" spans="1:22" x14ac:dyDescent="0.3">
      <c r="A10" s="12" t="s">
        <v>21</v>
      </c>
      <c r="L10" s="12" t="s">
        <v>21</v>
      </c>
    </row>
    <row r="11" spans="1:22" ht="22.75" customHeight="1" x14ac:dyDescent="0.3">
      <c r="A11" s="123" t="s">
        <v>36</v>
      </c>
      <c r="B11" s="300" t="s">
        <v>168</v>
      </c>
      <c r="C11" s="300"/>
      <c r="D11" s="300"/>
      <c r="E11" s="300"/>
      <c r="F11" s="300"/>
      <c r="G11" s="300"/>
      <c r="H11" s="300"/>
      <c r="I11" s="300"/>
      <c r="J11" s="300"/>
      <c r="K11" s="300"/>
      <c r="L11" s="123" t="s">
        <v>36</v>
      </c>
      <c r="M11" s="294" t="s">
        <v>168</v>
      </c>
      <c r="N11" s="295"/>
      <c r="O11" s="295"/>
      <c r="P11" s="295"/>
      <c r="Q11" s="295"/>
      <c r="R11" s="295"/>
      <c r="S11" s="295"/>
      <c r="T11" s="295"/>
      <c r="U11" s="295"/>
      <c r="V11" s="295"/>
    </row>
    <row r="12" spans="1:22" ht="57.75" customHeight="1" x14ac:dyDescent="0.3">
      <c r="B12" s="300" t="s">
        <v>37</v>
      </c>
      <c r="C12" s="300"/>
      <c r="D12" s="300"/>
      <c r="E12" s="300"/>
      <c r="F12" s="300"/>
      <c r="G12" s="300"/>
      <c r="H12" s="300"/>
      <c r="I12" s="300"/>
      <c r="J12" s="300"/>
      <c r="K12" s="300"/>
      <c r="M12" s="300" t="s">
        <v>37</v>
      </c>
      <c r="N12" s="300"/>
      <c r="O12" s="300"/>
      <c r="P12" s="300"/>
      <c r="Q12" s="300"/>
      <c r="R12" s="300"/>
      <c r="S12" s="300"/>
      <c r="T12" s="300"/>
      <c r="U12" s="300"/>
      <c r="V12" s="300"/>
    </row>
    <row r="13" spans="1:22" ht="11.5" customHeight="1" x14ac:dyDescent="0.3">
      <c r="B13" s="294" t="s">
        <v>169</v>
      </c>
      <c r="C13" s="295"/>
      <c r="D13" s="295"/>
      <c r="E13" s="295"/>
      <c r="F13" s="295"/>
      <c r="G13" s="295"/>
      <c r="H13" s="295"/>
      <c r="I13" s="295"/>
      <c r="J13" s="295"/>
      <c r="K13" s="295"/>
      <c r="M13" s="294" t="s">
        <v>169</v>
      </c>
      <c r="N13" s="295"/>
      <c r="O13" s="295"/>
      <c r="P13" s="295"/>
      <c r="Q13" s="295"/>
      <c r="R13" s="295"/>
      <c r="S13" s="295"/>
      <c r="T13" s="295"/>
      <c r="U13" s="295"/>
      <c r="V13" s="295"/>
    </row>
    <row r="14" spans="1:22" ht="12.25" customHeight="1" x14ac:dyDescent="0.3">
      <c r="B14" s="294" t="s">
        <v>170</v>
      </c>
      <c r="C14" s="295"/>
      <c r="D14" s="295"/>
      <c r="E14" s="295"/>
      <c r="F14" s="295"/>
      <c r="G14" s="295"/>
      <c r="H14" s="295"/>
      <c r="I14" s="295"/>
      <c r="J14" s="295"/>
      <c r="K14" s="295"/>
      <c r="M14" s="294" t="s">
        <v>170</v>
      </c>
      <c r="N14" s="295"/>
      <c r="O14" s="295"/>
      <c r="P14" s="295"/>
      <c r="Q14" s="295"/>
      <c r="R14" s="295"/>
      <c r="S14" s="295"/>
      <c r="T14" s="295"/>
      <c r="U14" s="295"/>
      <c r="V14" s="295"/>
    </row>
    <row r="15" spans="1:22" ht="34.5" customHeight="1" x14ac:dyDescent="0.3">
      <c r="B15" s="294" t="s">
        <v>38</v>
      </c>
      <c r="C15" s="295"/>
      <c r="D15" s="295"/>
      <c r="E15" s="295"/>
      <c r="F15" s="295"/>
      <c r="G15" s="295"/>
      <c r="H15" s="295"/>
      <c r="I15" s="295"/>
      <c r="J15" s="295"/>
      <c r="K15" s="295"/>
      <c r="M15" s="294" t="s">
        <v>38</v>
      </c>
      <c r="N15" s="295"/>
      <c r="O15" s="295"/>
      <c r="P15" s="295"/>
      <c r="Q15" s="295"/>
      <c r="R15" s="295"/>
      <c r="S15" s="295"/>
      <c r="T15" s="295"/>
      <c r="U15" s="295"/>
      <c r="V15" s="295"/>
    </row>
    <row r="17" spans="1:20" s="15" customFormat="1" ht="14.5" x14ac:dyDescent="0.35"/>
    <row r="18" spans="1:20" s="15" customFormat="1" ht="24.75" customHeight="1" x14ac:dyDescent="0.35">
      <c r="A18" s="37"/>
      <c r="B18" s="296" t="s">
        <v>32</v>
      </c>
      <c r="C18" s="297"/>
      <c r="D18" s="298" t="s">
        <v>39</v>
      </c>
      <c r="E18" s="299"/>
      <c r="F18" s="298" t="s">
        <v>40</v>
      </c>
      <c r="G18" s="299"/>
      <c r="H18" s="298" t="s">
        <v>41</v>
      </c>
      <c r="I18" s="299"/>
      <c r="L18" s="37"/>
      <c r="M18" s="296" t="s">
        <v>32</v>
      </c>
      <c r="N18" s="297"/>
      <c r="O18" s="298" t="s">
        <v>39</v>
      </c>
      <c r="P18" s="299"/>
      <c r="Q18" s="298" t="s">
        <v>40</v>
      </c>
      <c r="R18" s="299"/>
      <c r="S18" s="298" t="s">
        <v>41</v>
      </c>
      <c r="T18" s="299"/>
    </row>
    <row r="19" spans="1:20" s="15" customFormat="1" ht="14.5" x14ac:dyDescent="0.35">
      <c r="A19" s="25"/>
      <c r="B19" s="38" t="s">
        <v>30</v>
      </c>
      <c r="C19" s="38" t="s">
        <v>31</v>
      </c>
      <c r="D19" s="39" t="s">
        <v>30</v>
      </c>
      <c r="E19" s="39" t="s">
        <v>31</v>
      </c>
      <c r="F19" s="40" t="s">
        <v>30</v>
      </c>
      <c r="G19" s="40" t="s">
        <v>31</v>
      </c>
      <c r="H19" s="41" t="s">
        <v>30</v>
      </c>
      <c r="I19" s="41" t="s">
        <v>31</v>
      </c>
      <c r="L19" s="25"/>
      <c r="M19" s="38" t="s">
        <v>30</v>
      </c>
      <c r="N19" s="38" t="s">
        <v>31</v>
      </c>
      <c r="O19" s="39" t="s">
        <v>30</v>
      </c>
      <c r="P19" s="39" t="s">
        <v>31</v>
      </c>
      <c r="Q19" s="40" t="s">
        <v>30</v>
      </c>
      <c r="R19" s="40" t="s">
        <v>31</v>
      </c>
      <c r="S19" s="41" t="s">
        <v>30</v>
      </c>
      <c r="T19" s="41" t="s">
        <v>31</v>
      </c>
    </row>
    <row r="20" spans="1:20" s="15" customFormat="1" ht="14.5" x14ac:dyDescent="0.35">
      <c r="A20" s="42" t="s">
        <v>7</v>
      </c>
      <c r="B20" s="19">
        <f>B6</f>
        <v>1436</v>
      </c>
      <c r="C20" s="19">
        <f t="shared" ref="C20:I21" si="0">C6</f>
        <v>2141</v>
      </c>
      <c r="D20" s="19">
        <f t="shared" si="0"/>
        <v>2486</v>
      </c>
      <c r="E20" s="19">
        <f t="shared" si="0"/>
        <v>4412</v>
      </c>
      <c r="F20" s="19">
        <f t="shared" si="0"/>
        <v>379</v>
      </c>
      <c r="G20" s="19">
        <f t="shared" si="0"/>
        <v>450</v>
      </c>
      <c r="H20" s="19">
        <f>H6</f>
        <v>1626</v>
      </c>
      <c r="I20" s="19">
        <f t="shared" si="0"/>
        <v>2780</v>
      </c>
      <c r="L20" s="42" t="s">
        <v>7</v>
      </c>
      <c r="M20" s="19">
        <f>M6</f>
        <v>30949</v>
      </c>
      <c r="N20" s="19">
        <f>N6</f>
        <v>44671</v>
      </c>
      <c r="O20" s="19">
        <f t="shared" ref="O20:S20" si="1">O6</f>
        <v>47295</v>
      </c>
      <c r="P20" s="19">
        <f t="shared" si="1"/>
        <v>82800</v>
      </c>
      <c r="Q20" s="19">
        <f t="shared" si="1"/>
        <v>8482</v>
      </c>
      <c r="R20" s="19">
        <f t="shared" si="1"/>
        <v>10915</v>
      </c>
      <c r="S20" s="19">
        <f t="shared" si="1"/>
        <v>30743</v>
      </c>
      <c r="T20" s="19">
        <f>T6</f>
        <v>53909</v>
      </c>
    </row>
    <row r="21" spans="1:20" s="15" customFormat="1" ht="14.5" x14ac:dyDescent="0.35">
      <c r="A21" s="42" t="s">
        <v>23</v>
      </c>
      <c r="B21" s="19">
        <f>B7</f>
        <v>194</v>
      </c>
      <c r="C21" s="19">
        <f t="shared" si="0"/>
        <v>410</v>
      </c>
      <c r="D21" s="19">
        <f t="shared" si="0"/>
        <v>136</v>
      </c>
      <c r="E21" s="19">
        <f t="shared" si="0"/>
        <v>301</v>
      </c>
      <c r="F21" s="19">
        <f t="shared" si="0"/>
        <v>29</v>
      </c>
      <c r="G21" s="19">
        <f t="shared" si="0"/>
        <v>58</v>
      </c>
      <c r="H21" s="19">
        <f t="shared" si="0"/>
        <v>313</v>
      </c>
      <c r="I21" s="19">
        <f t="shared" si="0"/>
        <v>677</v>
      </c>
      <c r="L21" s="42" t="s">
        <v>23</v>
      </c>
      <c r="M21" s="19">
        <f>M7</f>
        <v>6415</v>
      </c>
      <c r="N21" s="19">
        <f t="shared" ref="N21:T21" si="2">N7</f>
        <v>10369</v>
      </c>
      <c r="O21" s="19">
        <f t="shared" si="2"/>
        <v>3509</v>
      </c>
      <c r="P21" s="19">
        <f t="shared" si="2"/>
        <v>6625</v>
      </c>
      <c r="Q21" s="19">
        <f t="shared" si="2"/>
        <v>1047</v>
      </c>
      <c r="R21" s="19">
        <f t="shared" si="2"/>
        <v>1843</v>
      </c>
      <c r="S21" s="19">
        <f t="shared" si="2"/>
        <v>9638</v>
      </c>
      <c r="T21" s="19">
        <f t="shared" si="2"/>
        <v>18295</v>
      </c>
    </row>
    <row r="22" spans="1:20" s="15" customFormat="1" ht="14.5" x14ac:dyDescent="0.35"/>
    <row r="23" spans="1:20" s="15" customFormat="1" ht="14.5" x14ac:dyDescent="0.35"/>
    <row r="24" spans="1:20" s="15" customFormat="1" ht="14.5" x14ac:dyDescent="0.35"/>
    <row r="25" spans="1:20" s="15" customFormat="1" ht="14.5" x14ac:dyDescent="0.35"/>
    <row r="26" spans="1:20" s="15" customFormat="1" ht="14.5" x14ac:dyDescent="0.35"/>
    <row r="27" spans="1:20" s="15" customFormat="1" ht="14.5" x14ac:dyDescent="0.35"/>
    <row r="28" spans="1:20" s="15" customFormat="1" ht="14.5" x14ac:dyDescent="0.35"/>
    <row r="29" spans="1:20" s="15" customFormat="1" ht="14.5" x14ac:dyDescent="0.35"/>
    <row r="30" spans="1:20" s="15" customFormat="1" ht="14.5" x14ac:dyDescent="0.35"/>
    <row r="31" spans="1:20" s="15" customFormat="1" ht="14.5" x14ac:dyDescent="0.35"/>
    <row r="32" spans="1:20" s="15" customFormat="1" ht="14.5" x14ac:dyDescent="0.35"/>
    <row r="33" spans="1:22" s="15" customFormat="1" ht="14.5" x14ac:dyDescent="0.35"/>
    <row r="34" spans="1:22" s="15" customFormat="1" ht="14.5" x14ac:dyDescent="0.35"/>
    <row r="35" spans="1:22" s="15" customFormat="1" ht="14.5" x14ac:dyDescent="0.35"/>
    <row r="36" spans="1:22" s="15" customFormat="1" ht="14.5" x14ac:dyDescent="0.35">
      <c r="A36" s="20" t="s">
        <v>20</v>
      </c>
      <c r="L36" s="20" t="s">
        <v>20</v>
      </c>
    </row>
    <row r="37" spans="1:22" s="15" customFormat="1" ht="14.5" x14ac:dyDescent="0.35">
      <c r="A37" s="20" t="s">
        <v>21</v>
      </c>
      <c r="J37" s="270" t="s">
        <v>194</v>
      </c>
      <c r="K37" s="270"/>
      <c r="L37" s="20" t="s">
        <v>21</v>
      </c>
      <c r="U37" s="270" t="s">
        <v>194</v>
      </c>
      <c r="V37" s="270"/>
    </row>
    <row r="38" spans="1:22" s="15" customFormat="1" ht="67.5" customHeight="1" x14ac:dyDescent="0.35">
      <c r="A38" s="43"/>
      <c r="B38" s="116"/>
      <c r="C38" s="116"/>
      <c r="D38" s="116"/>
      <c r="E38" s="116"/>
      <c r="F38" s="116"/>
      <c r="G38" s="116"/>
      <c r="H38" s="116"/>
      <c r="I38" s="116"/>
      <c r="J38" s="116"/>
      <c r="K38" s="116"/>
    </row>
    <row r="39" spans="1:22" s="15" customFormat="1" ht="22.9" customHeight="1" x14ac:dyDescent="0.35">
      <c r="B39" s="116"/>
      <c r="C39" s="116"/>
      <c r="D39" s="116"/>
      <c r="E39" s="116"/>
      <c r="F39" s="116"/>
      <c r="G39" s="116"/>
      <c r="H39" s="116"/>
      <c r="I39" s="116"/>
      <c r="J39" s="116"/>
      <c r="K39" s="116"/>
    </row>
    <row r="40" spans="1:22" s="15" customFormat="1" ht="21.4" customHeight="1" x14ac:dyDescent="0.35">
      <c r="B40" s="116"/>
      <c r="C40" s="116"/>
      <c r="D40" s="116"/>
      <c r="E40" s="116"/>
      <c r="F40" s="116"/>
      <c r="G40" s="116"/>
      <c r="H40" s="116"/>
      <c r="I40" s="116"/>
      <c r="J40" s="116"/>
      <c r="K40" s="116"/>
    </row>
    <row r="41" spans="1:22" s="15" customFormat="1" ht="32.65" customHeight="1" x14ac:dyDescent="0.35">
      <c r="B41" s="116"/>
      <c r="C41" s="116"/>
      <c r="D41" s="116"/>
      <c r="E41" s="116"/>
      <c r="F41" s="116"/>
      <c r="G41" s="116"/>
      <c r="H41" s="116"/>
      <c r="I41" s="116"/>
      <c r="J41" s="116"/>
      <c r="K41" s="116"/>
    </row>
    <row r="42" spans="1:22" s="15" customFormat="1" ht="31.5" customHeight="1" x14ac:dyDescent="0.35">
      <c r="B42" s="116"/>
      <c r="C42" s="116"/>
      <c r="D42" s="116"/>
      <c r="E42" s="116"/>
      <c r="F42" s="116"/>
      <c r="G42" s="116"/>
      <c r="H42" s="116"/>
      <c r="I42" s="116"/>
      <c r="J42" s="116"/>
      <c r="K42" s="116"/>
    </row>
    <row r="43" spans="1:22" s="15" customFormat="1" ht="14.5" x14ac:dyDescent="0.35"/>
    <row r="44" spans="1:22" s="15" customFormat="1" ht="14.5" x14ac:dyDescent="0.35"/>
    <row r="45" spans="1:22" s="15" customFormat="1" ht="14.5" x14ac:dyDescent="0.35"/>
  </sheetData>
  <mergeCells count="34">
    <mergeCell ref="B14:K14"/>
    <mergeCell ref="M14:V14"/>
    <mergeCell ref="J37:K37"/>
    <mergeCell ref="U37:V37"/>
    <mergeCell ref="B15:K15"/>
    <mergeCell ref="M15:V15"/>
    <mergeCell ref="B18:C18"/>
    <mergeCell ref="D18:E18"/>
    <mergeCell ref="F18:G18"/>
    <mergeCell ref="H18:I18"/>
    <mergeCell ref="M18:N18"/>
    <mergeCell ref="O18:P18"/>
    <mergeCell ref="Q18:R18"/>
    <mergeCell ref="S18:T18"/>
    <mergeCell ref="B11:K11"/>
    <mergeCell ref="M11:V11"/>
    <mergeCell ref="B12:K12"/>
    <mergeCell ref="M12:V12"/>
    <mergeCell ref="B13:K13"/>
    <mergeCell ref="M13:V13"/>
    <mergeCell ref="J1:K1"/>
    <mergeCell ref="U1:V1"/>
    <mergeCell ref="A2:K2"/>
    <mergeCell ref="L2:V2"/>
    <mergeCell ref="B4:C4"/>
    <mergeCell ref="D4:E4"/>
    <mergeCell ref="F4:G4"/>
    <mergeCell ref="H4:I4"/>
    <mergeCell ref="J4:K4"/>
    <mergeCell ref="M4:N4"/>
    <mergeCell ref="O4:P4"/>
    <mergeCell ref="Q4:R4"/>
    <mergeCell ref="S4:T4"/>
    <mergeCell ref="U4:V4"/>
  </mergeCells>
  <hyperlinks>
    <hyperlink ref="J1:K1" location="Inhalt_aGeB!A1" display="zurück zur Übersicht"/>
    <hyperlink ref="U1:V1" location="Inhalt_aGeB!A1" display="zurück zur Übersicht"/>
    <hyperlink ref="J37:K37" location="Inhalt_aGeB!A1" display="zurück zur Übersicht"/>
    <hyperlink ref="U37:V37" location="Inhalt_aGe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 xml:space="preserve">&amp;C&amp;"Arial,Standard"&amp;8Vielfalt* in der Wetterau - Monitor zu Bevölkerung, Arbeit und Bildung&amp;R&amp;8
</oddHeader>
    <oddFooter>&amp;L&amp;8*im Sinne von Diversität&amp;C&amp;8&amp;P von &amp;N&amp;R&amp;"Arial,Standard"&amp;8http://interkulturelle.wetterau.de/projekte/monitor-vielfalt-in-der-wetterau</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5"/>
  <sheetViews>
    <sheetView showGridLines="0" view="pageLayout" zoomScale="70" zoomScaleNormal="100" zoomScalePageLayoutView="70" workbookViewId="0">
      <selection activeCell="U1" sqref="U1:V1"/>
    </sheetView>
  </sheetViews>
  <sheetFormatPr baseColWidth="10" defaultColWidth="11.453125" defaultRowHeight="14" x14ac:dyDescent="0.3"/>
  <cols>
    <col min="1" max="1" width="9.81640625" style="28" customWidth="1"/>
    <col min="2" max="2" width="8.26953125" style="28" customWidth="1"/>
    <col min="3" max="3" width="8" style="28" customWidth="1"/>
    <col min="4" max="4" width="8.26953125" style="28" customWidth="1"/>
    <col min="5" max="5" width="8" style="28" customWidth="1"/>
    <col min="6" max="6" width="8.26953125" style="28" customWidth="1"/>
    <col min="7" max="7" width="8" style="28" customWidth="1"/>
    <col min="8" max="8" width="8.26953125" style="28" customWidth="1"/>
    <col min="9" max="9" width="8" style="28" customWidth="1"/>
    <col min="10" max="10" width="8.26953125" style="28" customWidth="1"/>
    <col min="11" max="11" width="8.7265625" style="28" customWidth="1"/>
    <col min="12" max="12" width="9.81640625" style="28" customWidth="1"/>
    <col min="13" max="13" width="8.26953125" style="28" customWidth="1"/>
    <col min="14" max="14" width="8" style="28" customWidth="1"/>
    <col min="15" max="15" width="8.26953125" style="28" customWidth="1"/>
    <col min="16" max="16" width="8" style="28" customWidth="1"/>
    <col min="17" max="17" width="8.26953125" style="28" customWidth="1"/>
    <col min="18" max="18" width="8" style="28" customWidth="1"/>
    <col min="19" max="19" width="8.26953125" style="28" customWidth="1"/>
    <col min="20" max="20" width="8" style="28" customWidth="1"/>
    <col min="21" max="21" width="8.26953125" style="28" customWidth="1"/>
    <col min="22" max="22" width="8" style="28" customWidth="1"/>
    <col min="23" max="16384" width="11.453125" style="28"/>
  </cols>
  <sheetData>
    <row r="1" spans="1:22" x14ac:dyDescent="0.3">
      <c r="J1" s="270" t="s">
        <v>194</v>
      </c>
      <c r="K1" s="270"/>
      <c r="U1" s="270" t="s">
        <v>194</v>
      </c>
      <c r="V1" s="270"/>
    </row>
    <row r="2" spans="1:22" ht="24.75" customHeight="1" x14ac:dyDescent="0.3">
      <c r="A2" s="302" t="s">
        <v>201</v>
      </c>
      <c r="B2" s="302"/>
      <c r="C2" s="302"/>
      <c r="D2" s="302"/>
      <c r="E2" s="302"/>
      <c r="F2" s="302"/>
      <c r="G2" s="302"/>
      <c r="H2" s="302"/>
      <c r="I2" s="302"/>
      <c r="J2" s="302"/>
      <c r="K2" s="302"/>
      <c r="L2" s="302" t="s">
        <v>205</v>
      </c>
      <c r="M2" s="302"/>
      <c r="N2" s="302"/>
      <c r="O2" s="302"/>
      <c r="P2" s="302"/>
      <c r="Q2" s="302"/>
      <c r="R2" s="302"/>
      <c r="S2" s="302"/>
      <c r="T2" s="302"/>
      <c r="U2" s="302"/>
      <c r="V2" s="302"/>
    </row>
    <row r="3" spans="1:22" x14ac:dyDescent="0.3">
      <c r="A3" s="29"/>
      <c r="B3" s="30"/>
      <c r="C3" s="30"/>
      <c r="D3" s="30"/>
      <c r="E3" s="30"/>
      <c r="F3" s="30"/>
      <c r="G3" s="30"/>
      <c r="H3" s="30"/>
      <c r="I3" s="30"/>
      <c r="L3" s="29"/>
      <c r="M3" s="30"/>
      <c r="N3" s="30"/>
      <c r="O3" s="30"/>
      <c r="P3" s="30"/>
      <c r="Q3" s="30"/>
      <c r="R3" s="30"/>
      <c r="S3" s="30"/>
      <c r="T3" s="30"/>
    </row>
    <row r="4" spans="1:22" ht="37.15" customHeight="1" x14ac:dyDescent="0.3">
      <c r="A4" s="121"/>
      <c r="B4" s="268" t="s">
        <v>32</v>
      </c>
      <c r="C4" s="301"/>
      <c r="D4" s="268" t="s">
        <v>33</v>
      </c>
      <c r="E4" s="301"/>
      <c r="F4" s="268" t="s">
        <v>166</v>
      </c>
      <c r="G4" s="301"/>
      <c r="H4" s="268" t="s">
        <v>167</v>
      </c>
      <c r="I4" s="301"/>
      <c r="J4" s="268" t="s">
        <v>34</v>
      </c>
      <c r="K4" s="301"/>
      <c r="L4" s="121"/>
      <c r="M4" s="268" t="s">
        <v>32</v>
      </c>
      <c r="N4" s="301"/>
      <c r="O4" s="268" t="s">
        <v>33</v>
      </c>
      <c r="P4" s="301"/>
      <c r="Q4" s="268" t="s">
        <v>166</v>
      </c>
      <c r="R4" s="301"/>
      <c r="S4" s="268" t="s">
        <v>167</v>
      </c>
      <c r="T4" s="301"/>
      <c r="U4" s="268" t="s">
        <v>34</v>
      </c>
      <c r="V4" s="301"/>
    </row>
    <row r="5" spans="1:22" x14ac:dyDescent="0.3">
      <c r="A5" s="122"/>
      <c r="B5" s="31" t="s">
        <v>30</v>
      </c>
      <c r="C5" s="31" t="s">
        <v>31</v>
      </c>
      <c r="D5" s="32" t="s">
        <v>30</v>
      </c>
      <c r="E5" s="32" t="s">
        <v>31</v>
      </c>
      <c r="F5" s="33" t="s">
        <v>30</v>
      </c>
      <c r="G5" s="33" t="s">
        <v>31</v>
      </c>
      <c r="H5" s="34" t="s">
        <v>30</v>
      </c>
      <c r="I5" s="34" t="s">
        <v>31</v>
      </c>
      <c r="J5" s="34" t="s">
        <v>30</v>
      </c>
      <c r="K5" s="34" t="s">
        <v>31</v>
      </c>
      <c r="L5" s="122"/>
      <c r="M5" s="31" t="s">
        <v>30</v>
      </c>
      <c r="N5" s="31" t="s">
        <v>31</v>
      </c>
      <c r="O5" s="32" t="s">
        <v>30</v>
      </c>
      <c r="P5" s="32" t="s">
        <v>31</v>
      </c>
      <c r="Q5" s="33" t="s">
        <v>30</v>
      </c>
      <c r="R5" s="33" t="s">
        <v>31</v>
      </c>
      <c r="S5" s="34" t="s">
        <v>30</v>
      </c>
      <c r="T5" s="34" t="s">
        <v>31</v>
      </c>
      <c r="U5" s="34" t="s">
        <v>30</v>
      </c>
      <c r="V5" s="34" t="s">
        <v>31</v>
      </c>
    </row>
    <row r="6" spans="1:22" x14ac:dyDescent="0.3">
      <c r="A6" s="35" t="s">
        <v>7</v>
      </c>
      <c r="B6" s="5">
        <v>1472</v>
      </c>
      <c r="C6" s="5">
        <v>2160</v>
      </c>
      <c r="D6" s="5">
        <v>2444</v>
      </c>
      <c r="E6" s="5">
        <v>4367</v>
      </c>
      <c r="F6" s="5">
        <v>374</v>
      </c>
      <c r="G6" s="5">
        <v>445</v>
      </c>
      <c r="H6" s="5">
        <v>1732</v>
      </c>
      <c r="I6" s="5">
        <v>2981</v>
      </c>
      <c r="J6" s="5">
        <v>6022</v>
      </c>
      <c r="K6" s="5">
        <v>9953</v>
      </c>
      <c r="L6" s="35" t="s">
        <v>7</v>
      </c>
      <c r="M6" s="5">
        <v>30561</v>
      </c>
      <c r="N6" s="5">
        <v>44572</v>
      </c>
      <c r="O6" s="5">
        <v>46000</v>
      </c>
      <c r="P6" s="5">
        <v>83497</v>
      </c>
      <c r="Q6" s="5">
        <v>8073</v>
      </c>
      <c r="R6" s="5">
        <v>10344</v>
      </c>
      <c r="S6" s="5">
        <v>32716</v>
      </c>
      <c r="T6" s="5">
        <v>58483</v>
      </c>
      <c r="U6" s="5">
        <v>117350</v>
      </c>
      <c r="V6" s="5">
        <v>196896</v>
      </c>
    </row>
    <row r="7" spans="1:22" x14ac:dyDescent="0.3">
      <c r="A7" s="35" t="s">
        <v>23</v>
      </c>
      <c r="B7" s="5">
        <v>210</v>
      </c>
      <c r="C7" s="5">
        <v>402</v>
      </c>
      <c r="D7" s="5">
        <v>120</v>
      </c>
      <c r="E7" s="5">
        <v>333</v>
      </c>
      <c r="F7" s="5">
        <v>31</v>
      </c>
      <c r="G7" s="5">
        <v>50</v>
      </c>
      <c r="H7" s="5">
        <v>275</v>
      </c>
      <c r="I7" s="5">
        <v>663</v>
      </c>
      <c r="J7" s="5">
        <v>636</v>
      </c>
      <c r="K7" s="5">
        <v>1448</v>
      </c>
      <c r="L7" s="35" t="s">
        <v>23</v>
      </c>
      <c r="M7" s="5">
        <v>6203</v>
      </c>
      <c r="N7" s="5">
        <v>10205</v>
      </c>
      <c r="O7" s="5">
        <v>3561</v>
      </c>
      <c r="P7" s="5">
        <v>6543</v>
      </c>
      <c r="Q7" s="5">
        <v>975</v>
      </c>
      <c r="R7" s="5">
        <v>1769</v>
      </c>
      <c r="S7" s="5">
        <v>9228</v>
      </c>
      <c r="T7" s="5">
        <v>18685</v>
      </c>
      <c r="U7" s="5">
        <v>19967</v>
      </c>
      <c r="V7" s="5">
        <v>37202</v>
      </c>
    </row>
    <row r="8" spans="1:22" x14ac:dyDescent="0.3">
      <c r="A8" s="35" t="s">
        <v>35</v>
      </c>
      <c r="B8" s="5">
        <v>1687</v>
      </c>
      <c r="C8" s="5">
        <v>2568</v>
      </c>
      <c r="D8" s="5">
        <v>2570</v>
      </c>
      <c r="E8" s="5">
        <v>4705</v>
      </c>
      <c r="F8" s="5">
        <v>405</v>
      </c>
      <c r="G8" s="5">
        <v>495</v>
      </c>
      <c r="H8" s="5">
        <v>2021</v>
      </c>
      <c r="I8" s="5">
        <v>3701</v>
      </c>
      <c r="J8" s="5">
        <v>6683</v>
      </c>
      <c r="K8" s="5">
        <v>11469</v>
      </c>
      <c r="L8" s="35" t="s">
        <v>35</v>
      </c>
      <c r="M8" s="5">
        <v>36870</v>
      </c>
      <c r="N8" s="5">
        <v>54907</v>
      </c>
      <c r="O8" s="5">
        <v>49660</v>
      </c>
      <c r="P8" s="5">
        <v>90179</v>
      </c>
      <c r="Q8" s="5">
        <v>9059</v>
      </c>
      <c r="R8" s="5">
        <v>12137</v>
      </c>
      <c r="S8" s="5">
        <v>42241</v>
      </c>
      <c r="T8" s="5">
        <v>78135</v>
      </c>
      <c r="U8" s="5">
        <v>137830</v>
      </c>
      <c r="V8" s="5">
        <v>235358</v>
      </c>
    </row>
    <row r="9" spans="1:22" x14ac:dyDescent="0.3">
      <c r="A9" s="12" t="s">
        <v>20</v>
      </c>
      <c r="B9" s="36"/>
      <c r="C9" s="36"/>
      <c r="D9" s="36"/>
      <c r="E9" s="12"/>
      <c r="F9" s="12"/>
      <c r="G9" s="12"/>
      <c r="H9" s="12"/>
      <c r="I9" s="12"/>
      <c r="L9" s="12" t="s">
        <v>20</v>
      </c>
      <c r="M9" s="36"/>
      <c r="N9" s="36"/>
      <c r="O9" s="36"/>
      <c r="P9" s="12"/>
      <c r="Q9" s="12"/>
      <c r="R9" s="12"/>
      <c r="S9" s="12"/>
      <c r="T9" s="12"/>
    </row>
    <row r="10" spans="1:22" x14ac:dyDescent="0.3">
      <c r="A10" s="13" t="s">
        <v>21</v>
      </c>
      <c r="L10" s="13" t="s">
        <v>21</v>
      </c>
    </row>
    <row r="11" spans="1:22" ht="35.25" customHeight="1" x14ac:dyDescent="0.3">
      <c r="A11" s="123" t="s">
        <v>36</v>
      </c>
      <c r="B11" s="294" t="s">
        <v>168</v>
      </c>
      <c r="C11" s="295"/>
      <c r="D11" s="295"/>
      <c r="E11" s="295"/>
      <c r="F11" s="295"/>
      <c r="G11" s="295"/>
      <c r="H11" s="295"/>
      <c r="I11" s="295"/>
      <c r="J11" s="295"/>
      <c r="K11" s="295"/>
      <c r="L11" s="123" t="s">
        <v>36</v>
      </c>
      <c r="M11" s="294" t="s">
        <v>168</v>
      </c>
      <c r="N11" s="295"/>
      <c r="O11" s="295"/>
      <c r="P11" s="295"/>
      <c r="Q11" s="295"/>
      <c r="R11" s="295"/>
      <c r="S11" s="295"/>
      <c r="T11" s="295"/>
      <c r="U11" s="295"/>
      <c r="V11" s="295"/>
    </row>
    <row r="12" spans="1:22" ht="69.75" customHeight="1" x14ac:dyDescent="0.3">
      <c r="B12" s="294" t="s">
        <v>37</v>
      </c>
      <c r="C12" s="295"/>
      <c r="D12" s="295"/>
      <c r="E12" s="295"/>
      <c r="F12" s="295"/>
      <c r="G12" s="295"/>
      <c r="H12" s="295"/>
      <c r="I12" s="295"/>
      <c r="J12" s="295"/>
      <c r="K12" s="295"/>
      <c r="M12" s="294" t="s">
        <v>37</v>
      </c>
      <c r="N12" s="295"/>
      <c r="O12" s="295"/>
      <c r="P12" s="295"/>
      <c r="Q12" s="295"/>
      <c r="R12" s="295"/>
      <c r="S12" s="295"/>
      <c r="T12" s="295"/>
      <c r="U12" s="295"/>
      <c r="V12" s="295"/>
    </row>
    <row r="13" spans="1:22" ht="22.5" customHeight="1" x14ac:dyDescent="0.3">
      <c r="B13" s="294" t="s">
        <v>169</v>
      </c>
      <c r="C13" s="295"/>
      <c r="D13" s="295"/>
      <c r="E13" s="295"/>
      <c r="F13" s="295"/>
      <c r="G13" s="295"/>
      <c r="H13" s="295"/>
      <c r="I13" s="295"/>
      <c r="J13" s="295"/>
      <c r="K13" s="295"/>
      <c r="M13" s="294" t="s">
        <v>169</v>
      </c>
      <c r="N13" s="295"/>
      <c r="O13" s="295"/>
      <c r="P13" s="295"/>
      <c r="Q13" s="295"/>
      <c r="R13" s="295"/>
      <c r="S13" s="295"/>
      <c r="T13" s="295"/>
      <c r="U13" s="295"/>
      <c r="V13" s="295"/>
    </row>
    <row r="14" spans="1:22" ht="23.25" customHeight="1" x14ac:dyDescent="0.3">
      <c r="B14" s="294" t="s">
        <v>170</v>
      </c>
      <c r="C14" s="295"/>
      <c r="D14" s="295"/>
      <c r="E14" s="295"/>
      <c r="F14" s="295"/>
      <c r="G14" s="295"/>
      <c r="H14" s="295"/>
      <c r="I14" s="295"/>
      <c r="J14" s="295"/>
      <c r="K14" s="295"/>
      <c r="M14" s="294" t="s">
        <v>170</v>
      </c>
      <c r="N14" s="295"/>
      <c r="O14" s="295"/>
      <c r="P14" s="295"/>
      <c r="Q14" s="295"/>
      <c r="R14" s="295"/>
      <c r="S14" s="295"/>
      <c r="T14" s="295"/>
      <c r="U14" s="295"/>
      <c r="V14" s="295"/>
    </row>
    <row r="15" spans="1:22" ht="33.75" customHeight="1" x14ac:dyDescent="0.3">
      <c r="B15" s="294" t="s">
        <v>38</v>
      </c>
      <c r="C15" s="295"/>
      <c r="D15" s="295"/>
      <c r="E15" s="295"/>
      <c r="F15" s="295"/>
      <c r="G15" s="295"/>
      <c r="H15" s="295"/>
      <c r="I15" s="295"/>
      <c r="J15" s="295"/>
      <c r="K15" s="295"/>
      <c r="M15" s="294" t="s">
        <v>38</v>
      </c>
      <c r="N15" s="295"/>
      <c r="O15" s="295"/>
      <c r="P15" s="295"/>
      <c r="Q15" s="295"/>
      <c r="R15" s="295"/>
      <c r="S15" s="295"/>
      <c r="T15" s="295"/>
      <c r="U15" s="295"/>
      <c r="V15" s="295"/>
    </row>
    <row r="17" spans="1:20" s="15" customFormat="1" ht="14.5" x14ac:dyDescent="0.35"/>
    <row r="18" spans="1:20" s="15" customFormat="1" ht="24.75" customHeight="1" x14ac:dyDescent="0.35">
      <c r="A18" s="37"/>
      <c r="B18" s="296" t="s">
        <v>32</v>
      </c>
      <c r="C18" s="297"/>
      <c r="D18" s="298" t="s">
        <v>39</v>
      </c>
      <c r="E18" s="299"/>
      <c r="F18" s="298" t="s">
        <v>40</v>
      </c>
      <c r="G18" s="299"/>
      <c r="H18" s="298" t="s">
        <v>41</v>
      </c>
      <c r="I18" s="299"/>
      <c r="L18" s="37"/>
      <c r="M18" s="296" t="s">
        <v>32</v>
      </c>
      <c r="N18" s="297"/>
      <c r="O18" s="298" t="s">
        <v>39</v>
      </c>
      <c r="P18" s="299"/>
      <c r="Q18" s="298" t="s">
        <v>40</v>
      </c>
      <c r="R18" s="299"/>
      <c r="S18" s="298" t="s">
        <v>41</v>
      </c>
      <c r="T18" s="299"/>
    </row>
    <row r="19" spans="1:20" s="15" customFormat="1" ht="14.5" x14ac:dyDescent="0.35">
      <c r="A19" s="25"/>
      <c r="B19" s="38" t="s">
        <v>30</v>
      </c>
      <c r="C19" s="38" t="s">
        <v>31</v>
      </c>
      <c r="D19" s="39" t="s">
        <v>30</v>
      </c>
      <c r="E19" s="39" t="s">
        <v>31</v>
      </c>
      <c r="F19" s="40" t="s">
        <v>30</v>
      </c>
      <c r="G19" s="40" t="s">
        <v>31</v>
      </c>
      <c r="H19" s="41" t="s">
        <v>30</v>
      </c>
      <c r="I19" s="41" t="s">
        <v>31</v>
      </c>
      <c r="L19" s="25"/>
      <c r="M19" s="38" t="s">
        <v>30</v>
      </c>
      <c r="N19" s="38" t="s">
        <v>31</v>
      </c>
      <c r="O19" s="39" t="s">
        <v>30</v>
      </c>
      <c r="P19" s="39" t="s">
        <v>31</v>
      </c>
      <c r="Q19" s="40" t="s">
        <v>30</v>
      </c>
      <c r="R19" s="40" t="s">
        <v>31</v>
      </c>
      <c r="S19" s="41" t="s">
        <v>30</v>
      </c>
      <c r="T19" s="41" t="s">
        <v>31</v>
      </c>
    </row>
    <row r="20" spans="1:20" s="15" customFormat="1" ht="14.5" x14ac:dyDescent="0.35">
      <c r="A20" s="42" t="s">
        <v>7</v>
      </c>
      <c r="B20" s="19">
        <f>B6</f>
        <v>1472</v>
      </c>
      <c r="C20" s="19">
        <f t="shared" ref="C20:I21" si="0">C6</f>
        <v>2160</v>
      </c>
      <c r="D20" s="19">
        <f t="shared" si="0"/>
        <v>2444</v>
      </c>
      <c r="E20" s="19">
        <f t="shared" si="0"/>
        <v>4367</v>
      </c>
      <c r="F20" s="19">
        <f t="shared" si="0"/>
        <v>374</v>
      </c>
      <c r="G20" s="19">
        <f t="shared" si="0"/>
        <v>445</v>
      </c>
      <c r="H20" s="19">
        <f t="shared" si="0"/>
        <v>1732</v>
      </c>
      <c r="I20" s="19">
        <f t="shared" si="0"/>
        <v>2981</v>
      </c>
      <c r="L20" s="42" t="s">
        <v>7</v>
      </c>
      <c r="M20" s="19">
        <f>M6</f>
        <v>30561</v>
      </c>
      <c r="N20" s="19">
        <f>N6</f>
        <v>44572</v>
      </c>
      <c r="O20" s="19">
        <f t="shared" ref="O20:S20" si="1">O6</f>
        <v>46000</v>
      </c>
      <c r="P20" s="19">
        <f t="shared" si="1"/>
        <v>83497</v>
      </c>
      <c r="Q20" s="19">
        <f t="shared" si="1"/>
        <v>8073</v>
      </c>
      <c r="R20" s="19">
        <f t="shared" si="1"/>
        <v>10344</v>
      </c>
      <c r="S20" s="19">
        <f t="shared" si="1"/>
        <v>32716</v>
      </c>
      <c r="T20" s="19">
        <f>T6</f>
        <v>58483</v>
      </c>
    </row>
    <row r="21" spans="1:20" s="15" customFormat="1" ht="14.5" x14ac:dyDescent="0.35">
      <c r="A21" s="42" t="s">
        <v>23</v>
      </c>
      <c r="B21" s="19">
        <f>B7</f>
        <v>210</v>
      </c>
      <c r="C21" s="19">
        <f t="shared" si="0"/>
        <v>402</v>
      </c>
      <c r="D21" s="19">
        <f t="shared" si="0"/>
        <v>120</v>
      </c>
      <c r="E21" s="19">
        <f t="shared" si="0"/>
        <v>333</v>
      </c>
      <c r="F21" s="19">
        <f t="shared" si="0"/>
        <v>31</v>
      </c>
      <c r="G21" s="19">
        <f t="shared" si="0"/>
        <v>50</v>
      </c>
      <c r="H21" s="19">
        <f t="shared" si="0"/>
        <v>275</v>
      </c>
      <c r="I21" s="19">
        <f t="shared" si="0"/>
        <v>663</v>
      </c>
      <c r="L21" s="42" t="s">
        <v>23</v>
      </c>
      <c r="M21" s="19">
        <f>M7</f>
        <v>6203</v>
      </c>
      <c r="N21" s="19">
        <f t="shared" ref="N21:T21" si="2">N7</f>
        <v>10205</v>
      </c>
      <c r="O21" s="19">
        <f t="shared" si="2"/>
        <v>3561</v>
      </c>
      <c r="P21" s="19">
        <f t="shared" si="2"/>
        <v>6543</v>
      </c>
      <c r="Q21" s="19">
        <f t="shared" si="2"/>
        <v>975</v>
      </c>
      <c r="R21" s="19">
        <f t="shared" si="2"/>
        <v>1769</v>
      </c>
      <c r="S21" s="19">
        <f t="shared" si="2"/>
        <v>9228</v>
      </c>
      <c r="T21" s="19">
        <f t="shared" si="2"/>
        <v>18685</v>
      </c>
    </row>
    <row r="22" spans="1:20" s="15" customFormat="1" ht="14.5" x14ac:dyDescent="0.35"/>
    <row r="23" spans="1:20" s="15" customFormat="1" ht="14.5" x14ac:dyDescent="0.35"/>
    <row r="24" spans="1:20" s="15" customFormat="1" ht="14.5" x14ac:dyDescent="0.35"/>
    <row r="25" spans="1:20" s="15" customFormat="1" ht="14.5" x14ac:dyDescent="0.35"/>
    <row r="26" spans="1:20" s="15" customFormat="1" ht="14.5" x14ac:dyDescent="0.35"/>
    <row r="27" spans="1:20" s="15" customFormat="1" ht="14.5" x14ac:dyDescent="0.35"/>
    <row r="28" spans="1:20" s="15" customFormat="1" ht="14.5" x14ac:dyDescent="0.35"/>
    <row r="29" spans="1:20" s="15" customFormat="1" ht="14.5" x14ac:dyDescent="0.35"/>
    <row r="30" spans="1:20" s="15" customFormat="1" ht="14.5" x14ac:dyDescent="0.35"/>
    <row r="31" spans="1:20" s="15" customFormat="1" ht="14.5" x14ac:dyDescent="0.35"/>
    <row r="32" spans="1:20" s="15" customFormat="1" ht="14.5" x14ac:dyDescent="0.35"/>
    <row r="33" spans="1:22" s="15" customFormat="1" ht="14.5" x14ac:dyDescent="0.35"/>
    <row r="34" spans="1:22" s="15" customFormat="1" ht="14.5" x14ac:dyDescent="0.35"/>
    <row r="35" spans="1:22" s="15" customFormat="1" ht="14.5" x14ac:dyDescent="0.35"/>
    <row r="36" spans="1:22" s="15" customFormat="1" ht="14.5" x14ac:dyDescent="0.35">
      <c r="A36" s="20" t="s">
        <v>20</v>
      </c>
      <c r="L36" s="20" t="s">
        <v>20</v>
      </c>
    </row>
    <row r="37" spans="1:22" s="15" customFormat="1" ht="14.5" x14ac:dyDescent="0.35">
      <c r="A37" s="13" t="s">
        <v>21</v>
      </c>
      <c r="J37" s="270" t="s">
        <v>194</v>
      </c>
      <c r="K37" s="270"/>
      <c r="L37" s="13" t="s">
        <v>21</v>
      </c>
      <c r="U37" s="270" t="s">
        <v>194</v>
      </c>
      <c r="V37" s="270"/>
    </row>
    <row r="38" spans="1:22" s="15" customFormat="1" ht="67.5" customHeight="1" x14ac:dyDescent="0.35">
      <c r="A38" s="43"/>
      <c r="B38" s="116"/>
      <c r="C38" s="116"/>
      <c r="D38" s="116"/>
      <c r="E38" s="116"/>
      <c r="F38" s="116"/>
      <c r="G38" s="116"/>
      <c r="H38" s="116"/>
      <c r="I38" s="116"/>
      <c r="J38" s="116"/>
      <c r="K38" s="116"/>
    </row>
    <row r="39" spans="1:22" s="15" customFormat="1" ht="22.9" customHeight="1" x14ac:dyDescent="0.35">
      <c r="B39" s="116"/>
      <c r="C39" s="116"/>
      <c r="D39" s="116"/>
      <c r="E39" s="116"/>
      <c r="F39" s="116"/>
      <c r="G39" s="116"/>
      <c r="H39" s="116"/>
      <c r="I39" s="116"/>
      <c r="J39" s="116"/>
      <c r="K39" s="116"/>
    </row>
    <row r="40" spans="1:22" s="15" customFormat="1" ht="21.4" customHeight="1" x14ac:dyDescent="0.35">
      <c r="B40" s="116"/>
      <c r="C40" s="116"/>
      <c r="D40" s="116"/>
      <c r="E40" s="116"/>
      <c r="F40" s="116"/>
      <c r="G40" s="116"/>
      <c r="H40" s="116"/>
      <c r="I40" s="116"/>
      <c r="J40" s="116"/>
      <c r="K40" s="116"/>
    </row>
    <row r="41" spans="1:22" s="15" customFormat="1" ht="32.65" customHeight="1" x14ac:dyDescent="0.35">
      <c r="B41" s="116"/>
      <c r="C41" s="116"/>
      <c r="D41" s="116"/>
      <c r="E41" s="116"/>
      <c r="F41" s="116"/>
      <c r="G41" s="116"/>
      <c r="H41" s="116"/>
      <c r="I41" s="116"/>
      <c r="J41" s="116"/>
      <c r="K41" s="116"/>
    </row>
    <row r="42" spans="1:22" s="15" customFormat="1" ht="31.5" customHeight="1" x14ac:dyDescent="0.35">
      <c r="B42" s="116"/>
      <c r="C42" s="116"/>
      <c r="D42" s="116"/>
      <c r="E42" s="116"/>
      <c r="F42" s="116"/>
      <c r="G42" s="116"/>
      <c r="H42" s="116"/>
      <c r="I42" s="116"/>
      <c r="J42" s="116"/>
      <c r="K42" s="116"/>
    </row>
    <row r="43" spans="1:22" s="15" customFormat="1" ht="14.5" x14ac:dyDescent="0.35"/>
    <row r="44" spans="1:22" s="15" customFormat="1" ht="14.5" x14ac:dyDescent="0.35"/>
    <row r="45" spans="1:22" s="15" customFormat="1" ht="14.5" x14ac:dyDescent="0.35"/>
  </sheetData>
  <mergeCells count="34">
    <mergeCell ref="J1:K1"/>
    <mergeCell ref="U1:V1"/>
    <mergeCell ref="A2:K2"/>
    <mergeCell ref="L2:V2"/>
    <mergeCell ref="B4:C4"/>
    <mergeCell ref="D4:E4"/>
    <mergeCell ref="F4:G4"/>
    <mergeCell ref="H4:I4"/>
    <mergeCell ref="J4:K4"/>
    <mergeCell ref="M4:N4"/>
    <mergeCell ref="O4:P4"/>
    <mergeCell ref="Q4:R4"/>
    <mergeCell ref="S4:T4"/>
    <mergeCell ref="U4:V4"/>
    <mergeCell ref="B11:K11"/>
    <mergeCell ref="M11:V11"/>
    <mergeCell ref="B12:K12"/>
    <mergeCell ref="M12:V12"/>
    <mergeCell ref="B13:K13"/>
    <mergeCell ref="M13:V13"/>
    <mergeCell ref="B14:K14"/>
    <mergeCell ref="M14:V14"/>
    <mergeCell ref="J37:K37"/>
    <mergeCell ref="U37:V37"/>
    <mergeCell ref="B15:K15"/>
    <mergeCell ref="M15:V15"/>
    <mergeCell ref="B18:C18"/>
    <mergeCell ref="D18:E18"/>
    <mergeCell ref="F18:G18"/>
    <mergeCell ref="H18:I18"/>
    <mergeCell ref="M18:N18"/>
    <mergeCell ref="O18:P18"/>
    <mergeCell ref="Q18:R18"/>
    <mergeCell ref="S18:T18"/>
  </mergeCells>
  <hyperlinks>
    <hyperlink ref="J1:K1" location="Inhalt_aGeB!A1" display="zurück zur Übersicht"/>
    <hyperlink ref="U1:V1" location="Inhalt_aGeB!A1" display="zurück zur Übersicht"/>
    <hyperlink ref="J37:K37" location="Inhalt_SVB!A1" display="zurück zur Übersicht"/>
    <hyperlink ref="U37:V37"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 xml:space="preserve">&amp;C&amp;"Arial,Standard"&amp;8Vielfalt* in der Wetterau - Monitor zu Bevölkerung, Arbeit und Bildung&amp;R&amp;8
</oddHeader>
    <oddFooter>&amp;L&amp;8*im Sinne von Diversität&amp;R&amp;"Arial,Standard"&amp;8http://interkulturelle.wetterau.de/projekte/monitor-vielfalt-in-der-wetterau</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5"/>
  <sheetViews>
    <sheetView showGridLines="0" view="pageLayout" zoomScale="70" zoomScaleNormal="100" zoomScalePageLayoutView="70" workbookViewId="0">
      <selection activeCell="B14" sqref="B14:K14"/>
    </sheetView>
  </sheetViews>
  <sheetFormatPr baseColWidth="10" defaultColWidth="11.453125" defaultRowHeight="14" x14ac:dyDescent="0.3"/>
  <cols>
    <col min="1" max="1" width="9.81640625" style="28" customWidth="1"/>
    <col min="2" max="2" width="8.26953125" style="28" customWidth="1"/>
    <col min="3" max="3" width="8" style="28" customWidth="1"/>
    <col min="4" max="4" width="8.26953125" style="28" customWidth="1"/>
    <col min="5" max="5" width="8" style="28" customWidth="1"/>
    <col min="6" max="6" width="8.26953125" style="28" customWidth="1"/>
    <col min="7" max="7" width="8" style="28" customWidth="1"/>
    <col min="8" max="8" width="8.26953125" style="28" customWidth="1"/>
    <col min="9" max="9" width="8" style="28" customWidth="1"/>
    <col min="10" max="10" width="8.26953125" style="28" customWidth="1"/>
    <col min="11" max="11" width="8" style="28" customWidth="1"/>
    <col min="12" max="12" width="9.81640625" style="28" customWidth="1"/>
    <col min="13" max="13" width="8.26953125" style="28" customWidth="1"/>
    <col min="14" max="14" width="8" style="28" customWidth="1"/>
    <col min="15" max="15" width="8.26953125" style="28" customWidth="1"/>
    <col min="16" max="16" width="8" style="28" customWidth="1"/>
    <col min="17" max="17" width="8.26953125" style="28" customWidth="1"/>
    <col min="18" max="18" width="8" style="28" customWidth="1"/>
    <col min="19" max="19" width="8.26953125" style="28" customWidth="1"/>
    <col min="20" max="20" width="8" style="28" customWidth="1"/>
    <col min="21" max="21" width="8.26953125" style="28" customWidth="1"/>
    <col min="22" max="22" width="8" style="28" customWidth="1"/>
    <col min="23" max="16384" width="11.453125" style="28"/>
  </cols>
  <sheetData>
    <row r="1" spans="1:22" x14ac:dyDescent="0.3">
      <c r="J1" s="270" t="s">
        <v>194</v>
      </c>
      <c r="K1" s="270"/>
      <c r="U1" s="270" t="s">
        <v>194</v>
      </c>
      <c r="V1" s="270"/>
    </row>
    <row r="2" spans="1:22" ht="24.75" customHeight="1" x14ac:dyDescent="0.3">
      <c r="A2" s="302" t="s">
        <v>171</v>
      </c>
      <c r="B2" s="302"/>
      <c r="C2" s="302"/>
      <c r="D2" s="302"/>
      <c r="E2" s="302"/>
      <c r="F2" s="302"/>
      <c r="G2" s="302"/>
      <c r="H2" s="302"/>
      <c r="I2" s="302"/>
      <c r="J2" s="302"/>
      <c r="K2" s="302"/>
      <c r="L2" s="302" t="s">
        <v>172</v>
      </c>
      <c r="M2" s="302"/>
      <c r="N2" s="302"/>
      <c r="O2" s="302"/>
      <c r="P2" s="302"/>
      <c r="Q2" s="302"/>
      <c r="R2" s="302"/>
      <c r="S2" s="302"/>
      <c r="T2" s="302"/>
      <c r="U2" s="302"/>
      <c r="V2" s="302"/>
    </row>
    <row r="3" spans="1:22" x14ac:dyDescent="0.3">
      <c r="A3" s="29"/>
      <c r="B3" s="30"/>
      <c r="C3" s="30"/>
      <c r="D3" s="30"/>
      <c r="E3" s="30"/>
      <c r="F3" s="30"/>
      <c r="G3" s="30"/>
      <c r="H3" s="30"/>
      <c r="I3" s="30"/>
      <c r="L3" s="29"/>
      <c r="M3" s="30"/>
      <c r="N3" s="30"/>
      <c r="O3" s="30"/>
      <c r="P3" s="30"/>
      <c r="Q3" s="30"/>
      <c r="R3" s="30"/>
      <c r="S3" s="30"/>
      <c r="T3" s="30"/>
    </row>
    <row r="4" spans="1:22" ht="37.15" customHeight="1" x14ac:dyDescent="0.3">
      <c r="A4" s="121"/>
      <c r="B4" s="268" t="s">
        <v>32</v>
      </c>
      <c r="C4" s="301"/>
      <c r="D4" s="268" t="s">
        <v>33</v>
      </c>
      <c r="E4" s="301"/>
      <c r="F4" s="268" t="s">
        <v>166</v>
      </c>
      <c r="G4" s="301"/>
      <c r="H4" s="268" t="s">
        <v>167</v>
      </c>
      <c r="I4" s="301"/>
      <c r="J4" s="268" t="s">
        <v>34</v>
      </c>
      <c r="K4" s="301"/>
      <c r="L4" s="121"/>
      <c r="M4" s="268" t="s">
        <v>32</v>
      </c>
      <c r="N4" s="301"/>
      <c r="O4" s="268" t="s">
        <v>33</v>
      </c>
      <c r="P4" s="301"/>
      <c r="Q4" s="268" t="s">
        <v>166</v>
      </c>
      <c r="R4" s="301"/>
      <c r="S4" s="268" t="s">
        <v>167</v>
      </c>
      <c r="T4" s="301"/>
      <c r="U4" s="268" t="s">
        <v>34</v>
      </c>
      <c r="V4" s="301"/>
    </row>
    <row r="5" spans="1:22" x14ac:dyDescent="0.3">
      <c r="A5" s="122"/>
      <c r="B5" s="31" t="s">
        <v>30</v>
      </c>
      <c r="C5" s="31" t="s">
        <v>31</v>
      </c>
      <c r="D5" s="32" t="s">
        <v>30</v>
      </c>
      <c r="E5" s="32" t="s">
        <v>31</v>
      </c>
      <c r="F5" s="33" t="s">
        <v>30</v>
      </c>
      <c r="G5" s="33" t="s">
        <v>31</v>
      </c>
      <c r="H5" s="34" t="s">
        <v>30</v>
      </c>
      <c r="I5" s="34" t="s">
        <v>31</v>
      </c>
      <c r="J5" s="34" t="s">
        <v>30</v>
      </c>
      <c r="K5" s="34" t="s">
        <v>31</v>
      </c>
      <c r="L5" s="122"/>
      <c r="M5" s="31" t="s">
        <v>30</v>
      </c>
      <c r="N5" s="31" t="s">
        <v>31</v>
      </c>
      <c r="O5" s="32" t="s">
        <v>30</v>
      </c>
      <c r="P5" s="32" t="s">
        <v>31</v>
      </c>
      <c r="Q5" s="33" t="s">
        <v>30</v>
      </c>
      <c r="R5" s="33" t="s">
        <v>31</v>
      </c>
      <c r="S5" s="34" t="s">
        <v>30</v>
      </c>
      <c r="T5" s="34" t="s">
        <v>31</v>
      </c>
      <c r="U5" s="34" t="s">
        <v>30</v>
      </c>
      <c r="V5" s="34" t="s">
        <v>31</v>
      </c>
    </row>
    <row r="6" spans="1:22" x14ac:dyDescent="0.3">
      <c r="A6" s="35" t="s">
        <v>7</v>
      </c>
      <c r="B6" s="5">
        <v>1423</v>
      </c>
      <c r="C6" s="5">
        <v>2131</v>
      </c>
      <c r="D6" s="5">
        <v>2306</v>
      </c>
      <c r="E6" s="5">
        <v>4373</v>
      </c>
      <c r="F6" s="5">
        <v>325</v>
      </c>
      <c r="G6" s="5">
        <v>448</v>
      </c>
      <c r="H6" s="5">
        <v>1776</v>
      </c>
      <c r="I6" s="5">
        <v>3293</v>
      </c>
      <c r="J6" s="5">
        <v>5830</v>
      </c>
      <c r="K6" s="5">
        <v>10245</v>
      </c>
      <c r="L6" s="35" t="s">
        <v>7</v>
      </c>
      <c r="M6" s="5">
        <v>29551</v>
      </c>
      <c r="N6" s="5">
        <v>43754</v>
      </c>
      <c r="O6" s="5">
        <v>43961</v>
      </c>
      <c r="P6" s="5">
        <v>83062</v>
      </c>
      <c r="Q6" s="5">
        <v>7459</v>
      </c>
      <c r="R6" s="5">
        <v>9827</v>
      </c>
      <c r="S6" s="5">
        <v>34742</v>
      </c>
      <c r="T6" s="5">
        <v>63334</v>
      </c>
      <c r="U6" s="5">
        <v>115713</v>
      </c>
      <c r="V6" s="5">
        <v>199977</v>
      </c>
    </row>
    <row r="7" spans="1:22" x14ac:dyDescent="0.3">
      <c r="A7" s="35" t="s">
        <v>23</v>
      </c>
      <c r="B7" s="5">
        <v>200</v>
      </c>
      <c r="C7" s="5">
        <v>386</v>
      </c>
      <c r="D7" s="5">
        <v>119</v>
      </c>
      <c r="E7" s="5">
        <v>306</v>
      </c>
      <c r="F7" s="5">
        <v>19</v>
      </c>
      <c r="G7" s="5">
        <v>45</v>
      </c>
      <c r="H7" s="5">
        <v>282</v>
      </c>
      <c r="I7" s="5">
        <v>684</v>
      </c>
      <c r="J7" s="5">
        <v>620</v>
      </c>
      <c r="K7" s="5">
        <v>1421</v>
      </c>
      <c r="L7" s="35" t="s">
        <v>23</v>
      </c>
      <c r="M7" s="5">
        <v>6052</v>
      </c>
      <c r="N7" s="5">
        <v>9903</v>
      </c>
      <c r="O7" s="5">
        <v>3323</v>
      </c>
      <c r="P7" s="5">
        <v>6280</v>
      </c>
      <c r="Q7" s="5">
        <v>915</v>
      </c>
      <c r="R7" s="5">
        <v>1578</v>
      </c>
      <c r="S7" s="5">
        <v>9389</v>
      </c>
      <c r="T7" s="5">
        <v>19024</v>
      </c>
      <c r="U7" s="5">
        <v>19679</v>
      </c>
      <c r="V7" s="5">
        <v>36785</v>
      </c>
    </row>
    <row r="8" spans="1:22" x14ac:dyDescent="0.3">
      <c r="A8" s="35" t="s">
        <v>35</v>
      </c>
      <c r="B8" s="5">
        <v>1627</v>
      </c>
      <c r="C8" s="5">
        <v>2522</v>
      </c>
      <c r="D8" s="5">
        <v>2429</v>
      </c>
      <c r="E8" s="5">
        <v>4685</v>
      </c>
      <c r="F8" s="5">
        <v>344</v>
      </c>
      <c r="G8" s="5">
        <v>493</v>
      </c>
      <c r="H8" s="5">
        <v>2066</v>
      </c>
      <c r="I8" s="5">
        <v>4017</v>
      </c>
      <c r="J8" s="5">
        <v>6466</v>
      </c>
      <c r="K8" s="5">
        <v>11717</v>
      </c>
      <c r="L8" s="35" t="s">
        <v>35</v>
      </c>
      <c r="M8" s="5">
        <v>35719</v>
      </c>
      <c r="N8" s="5">
        <v>53788</v>
      </c>
      <c r="O8" s="5">
        <v>47361</v>
      </c>
      <c r="P8" s="5">
        <v>89479</v>
      </c>
      <c r="Q8" s="5">
        <v>8385</v>
      </c>
      <c r="R8" s="5">
        <v>11419</v>
      </c>
      <c r="S8" s="5">
        <v>44441</v>
      </c>
      <c r="T8" s="5">
        <v>83341</v>
      </c>
      <c r="U8" s="5">
        <v>135906</v>
      </c>
      <c r="V8" s="5">
        <v>238027</v>
      </c>
    </row>
    <row r="9" spans="1:22" x14ac:dyDescent="0.3">
      <c r="A9" s="12" t="s">
        <v>20</v>
      </c>
      <c r="B9" s="36"/>
      <c r="C9" s="36"/>
      <c r="D9" s="36"/>
      <c r="E9" s="12"/>
      <c r="F9" s="12"/>
      <c r="G9" s="12"/>
      <c r="H9" s="12"/>
      <c r="I9" s="12"/>
      <c r="L9" s="12" t="s">
        <v>20</v>
      </c>
      <c r="M9" s="36"/>
      <c r="N9" s="36"/>
      <c r="O9" s="36"/>
      <c r="P9" s="12"/>
      <c r="Q9" s="12"/>
      <c r="R9" s="12"/>
      <c r="S9" s="12"/>
      <c r="T9" s="12"/>
    </row>
    <row r="10" spans="1:22" x14ac:dyDescent="0.3">
      <c r="A10" s="13" t="s">
        <v>21</v>
      </c>
      <c r="L10" s="13" t="s">
        <v>21</v>
      </c>
    </row>
    <row r="11" spans="1:22" ht="35.25" customHeight="1" x14ac:dyDescent="0.3">
      <c r="A11" s="123" t="s">
        <v>36</v>
      </c>
      <c r="B11" s="294" t="s">
        <v>168</v>
      </c>
      <c r="C11" s="295"/>
      <c r="D11" s="295"/>
      <c r="E11" s="295"/>
      <c r="F11" s="295"/>
      <c r="G11" s="295"/>
      <c r="H11" s="295"/>
      <c r="I11" s="295"/>
      <c r="J11" s="295"/>
      <c r="K11" s="295"/>
      <c r="L11" s="123" t="s">
        <v>36</v>
      </c>
      <c r="M11" s="294" t="s">
        <v>168</v>
      </c>
      <c r="N11" s="295"/>
      <c r="O11" s="295"/>
      <c r="P11" s="295"/>
      <c r="Q11" s="295"/>
      <c r="R11" s="295"/>
      <c r="S11" s="295"/>
      <c r="T11" s="295"/>
      <c r="U11" s="295"/>
      <c r="V11" s="295"/>
    </row>
    <row r="12" spans="1:22" ht="69.75" customHeight="1" x14ac:dyDescent="0.3">
      <c r="B12" s="294" t="s">
        <v>37</v>
      </c>
      <c r="C12" s="295"/>
      <c r="D12" s="295"/>
      <c r="E12" s="295"/>
      <c r="F12" s="295"/>
      <c r="G12" s="295"/>
      <c r="H12" s="295"/>
      <c r="I12" s="295"/>
      <c r="J12" s="295"/>
      <c r="K12" s="295"/>
      <c r="M12" s="294" t="s">
        <v>37</v>
      </c>
      <c r="N12" s="295"/>
      <c r="O12" s="295"/>
      <c r="P12" s="295"/>
      <c r="Q12" s="295"/>
      <c r="R12" s="295"/>
      <c r="S12" s="295"/>
      <c r="T12" s="295"/>
      <c r="U12" s="295"/>
      <c r="V12" s="295"/>
    </row>
    <row r="13" spans="1:22" ht="22.5" customHeight="1" x14ac:dyDescent="0.3">
      <c r="B13" s="294" t="s">
        <v>169</v>
      </c>
      <c r="C13" s="295"/>
      <c r="D13" s="295"/>
      <c r="E13" s="295"/>
      <c r="F13" s="295"/>
      <c r="G13" s="295"/>
      <c r="H13" s="295"/>
      <c r="I13" s="295"/>
      <c r="J13" s="295"/>
      <c r="K13" s="295"/>
      <c r="M13" s="294" t="s">
        <v>169</v>
      </c>
      <c r="N13" s="295"/>
      <c r="O13" s="295"/>
      <c r="P13" s="295"/>
      <c r="Q13" s="295"/>
      <c r="R13" s="295"/>
      <c r="S13" s="295"/>
      <c r="T13" s="295"/>
      <c r="U13" s="295"/>
      <c r="V13" s="295"/>
    </row>
    <row r="14" spans="1:22" ht="23.25" customHeight="1" x14ac:dyDescent="0.3">
      <c r="B14" s="294" t="s">
        <v>170</v>
      </c>
      <c r="C14" s="295"/>
      <c r="D14" s="295"/>
      <c r="E14" s="295"/>
      <c r="F14" s="295"/>
      <c r="G14" s="295"/>
      <c r="H14" s="295"/>
      <c r="I14" s="295"/>
      <c r="J14" s="295"/>
      <c r="K14" s="295"/>
      <c r="M14" s="294" t="s">
        <v>170</v>
      </c>
      <c r="N14" s="295"/>
      <c r="O14" s="295"/>
      <c r="P14" s="295"/>
      <c r="Q14" s="295"/>
      <c r="R14" s="295"/>
      <c r="S14" s="295"/>
      <c r="T14" s="295"/>
      <c r="U14" s="295"/>
      <c r="V14" s="295"/>
    </row>
    <row r="15" spans="1:22" ht="33.75" customHeight="1" x14ac:dyDescent="0.3">
      <c r="B15" s="294" t="s">
        <v>38</v>
      </c>
      <c r="C15" s="295"/>
      <c r="D15" s="295"/>
      <c r="E15" s="295"/>
      <c r="F15" s="295"/>
      <c r="G15" s="295"/>
      <c r="H15" s="295"/>
      <c r="I15" s="295"/>
      <c r="J15" s="295"/>
      <c r="K15" s="295"/>
      <c r="M15" s="294" t="s">
        <v>38</v>
      </c>
      <c r="N15" s="295"/>
      <c r="O15" s="295"/>
      <c r="P15" s="295"/>
      <c r="Q15" s="295"/>
      <c r="R15" s="295"/>
      <c r="S15" s="295"/>
      <c r="T15" s="295"/>
      <c r="U15" s="295"/>
      <c r="V15" s="295"/>
    </row>
    <row r="17" spans="1:20" s="15" customFormat="1" ht="14.5" x14ac:dyDescent="0.35"/>
    <row r="18" spans="1:20" s="15" customFormat="1" ht="24.75" customHeight="1" x14ac:dyDescent="0.35">
      <c r="A18" s="37"/>
      <c r="B18" s="296" t="s">
        <v>32</v>
      </c>
      <c r="C18" s="297"/>
      <c r="D18" s="298" t="s">
        <v>39</v>
      </c>
      <c r="E18" s="299"/>
      <c r="F18" s="298" t="s">
        <v>40</v>
      </c>
      <c r="G18" s="299"/>
      <c r="H18" s="298" t="s">
        <v>41</v>
      </c>
      <c r="I18" s="299"/>
      <c r="L18" s="37"/>
      <c r="M18" s="296" t="s">
        <v>32</v>
      </c>
      <c r="N18" s="297"/>
      <c r="O18" s="298" t="s">
        <v>39</v>
      </c>
      <c r="P18" s="299"/>
      <c r="Q18" s="298" t="s">
        <v>40</v>
      </c>
      <c r="R18" s="299"/>
      <c r="S18" s="298" t="s">
        <v>41</v>
      </c>
      <c r="T18" s="299"/>
    </row>
    <row r="19" spans="1:20" s="15" customFormat="1" ht="14.5" x14ac:dyDescent="0.35">
      <c r="A19" s="25"/>
      <c r="B19" s="38" t="s">
        <v>30</v>
      </c>
      <c r="C19" s="38" t="s">
        <v>31</v>
      </c>
      <c r="D19" s="39" t="s">
        <v>30</v>
      </c>
      <c r="E19" s="39" t="s">
        <v>31</v>
      </c>
      <c r="F19" s="40" t="s">
        <v>30</v>
      </c>
      <c r="G19" s="40" t="s">
        <v>31</v>
      </c>
      <c r="H19" s="41" t="s">
        <v>30</v>
      </c>
      <c r="I19" s="41" t="s">
        <v>31</v>
      </c>
      <c r="L19" s="25"/>
      <c r="M19" s="38" t="s">
        <v>30</v>
      </c>
      <c r="N19" s="38" t="s">
        <v>31</v>
      </c>
      <c r="O19" s="39" t="s">
        <v>30</v>
      </c>
      <c r="P19" s="39" t="s">
        <v>31</v>
      </c>
      <c r="Q19" s="40" t="s">
        <v>30</v>
      </c>
      <c r="R19" s="40" t="s">
        <v>31</v>
      </c>
      <c r="S19" s="41" t="s">
        <v>30</v>
      </c>
      <c r="T19" s="41" t="s">
        <v>31</v>
      </c>
    </row>
    <row r="20" spans="1:20" s="15" customFormat="1" ht="14.5" x14ac:dyDescent="0.35">
      <c r="A20" s="42" t="s">
        <v>7</v>
      </c>
      <c r="B20" s="19">
        <f>B6</f>
        <v>1423</v>
      </c>
      <c r="C20" s="19">
        <f t="shared" ref="C20:I20" si="0">C6</f>
        <v>2131</v>
      </c>
      <c r="D20" s="19">
        <f t="shared" si="0"/>
        <v>2306</v>
      </c>
      <c r="E20" s="19">
        <f t="shared" si="0"/>
        <v>4373</v>
      </c>
      <c r="F20" s="19">
        <f t="shared" si="0"/>
        <v>325</v>
      </c>
      <c r="G20" s="19">
        <f t="shared" si="0"/>
        <v>448</v>
      </c>
      <c r="H20" s="19">
        <f t="shared" si="0"/>
        <v>1776</v>
      </c>
      <c r="I20" s="19">
        <f t="shared" si="0"/>
        <v>3293</v>
      </c>
      <c r="L20" s="42" t="s">
        <v>7</v>
      </c>
      <c r="M20" s="19">
        <f>M6</f>
        <v>29551</v>
      </c>
      <c r="N20" s="19">
        <f>N6</f>
        <v>43754</v>
      </c>
      <c r="O20" s="19">
        <f t="shared" ref="O20:S20" si="1">O6</f>
        <v>43961</v>
      </c>
      <c r="P20" s="19">
        <f t="shared" si="1"/>
        <v>83062</v>
      </c>
      <c r="Q20" s="19">
        <f t="shared" si="1"/>
        <v>7459</v>
      </c>
      <c r="R20" s="19">
        <f t="shared" si="1"/>
        <v>9827</v>
      </c>
      <c r="S20" s="19">
        <f t="shared" si="1"/>
        <v>34742</v>
      </c>
      <c r="T20" s="19">
        <f>T6</f>
        <v>63334</v>
      </c>
    </row>
    <row r="21" spans="1:20" s="15" customFormat="1" ht="14.5" x14ac:dyDescent="0.35">
      <c r="A21" s="42" t="s">
        <v>23</v>
      </c>
      <c r="B21" s="19">
        <f>B7</f>
        <v>200</v>
      </c>
      <c r="C21" s="19">
        <f t="shared" ref="C21:I21" si="2">C7</f>
        <v>386</v>
      </c>
      <c r="D21" s="19">
        <f t="shared" si="2"/>
        <v>119</v>
      </c>
      <c r="E21" s="19">
        <f t="shared" si="2"/>
        <v>306</v>
      </c>
      <c r="F21" s="19">
        <f t="shared" si="2"/>
        <v>19</v>
      </c>
      <c r="G21" s="19">
        <f t="shared" si="2"/>
        <v>45</v>
      </c>
      <c r="H21" s="19">
        <f t="shared" si="2"/>
        <v>282</v>
      </c>
      <c r="I21" s="19">
        <f t="shared" si="2"/>
        <v>684</v>
      </c>
      <c r="L21" s="42" t="s">
        <v>23</v>
      </c>
      <c r="M21" s="19">
        <f>M7</f>
        <v>6052</v>
      </c>
      <c r="N21" s="19">
        <f t="shared" ref="N21:T21" si="3">N7</f>
        <v>9903</v>
      </c>
      <c r="O21" s="19">
        <f t="shared" si="3"/>
        <v>3323</v>
      </c>
      <c r="P21" s="19">
        <f t="shared" si="3"/>
        <v>6280</v>
      </c>
      <c r="Q21" s="19">
        <f t="shared" si="3"/>
        <v>915</v>
      </c>
      <c r="R21" s="19">
        <f t="shared" si="3"/>
        <v>1578</v>
      </c>
      <c r="S21" s="19">
        <f t="shared" si="3"/>
        <v>9389</v>
      </c>
      <c r="T21" s="19">
        <f t="shared" si="3"/>
        <v>19024</v>
      </c>
    </row>
    <row r="22" spans="1:20" s="15" customFormat="1" ht="14.5" x14ac:dyDescent="0.35"/>
    <row r="23" spans="1:20" s="15" customFormat="1" ht="14.5" x14ac:dyDescent="0.35"/>
    <row r="24" spans="1:20" s="15" customFormat="1" ht="14.5" x14ac:dyDescent="0.35"/>
    <row r="25" spans="1:20" s="15" customFormat="1" ht="14.5" x14ac:dyDescent="0.35"/>
    <row r="26" spans="1:20" s="15" customFormat="1" ht="14.5" x14ac:dyDescent="0.35"/>
    <row r="27" spans="1:20" s="15" customFormat="1" ht="14.5" x14ac:dyDescent="0.35"/>
    <row r="28" spans="1:20" s="15" customFormat="1" ht="14.5" x14ac:dyDescent="0.35"/>
    <row r="29" spans="1:20" s="15" customFormat="1" ht="14.5" x14ac:dyDescent="0.35"/>
    <row r="30" spans="1:20" s="15" customFormat="1" ht="14.5" x14ac:dyDescent="0.35"/>
    <row r="31" spans="1:20" s="15" customFormat="1" ht="14.5" x14ac:dyDescent="0.35"/>
    <row r="32" spans="1:20" s="15" customFormat="1" ht="14.5" x14ac:dyDescent="0.35"/>
    <row r="33" spans="1:22" s="15" customFormat="1" ht="14.5" x14ac:dyDescent="0.35"/>
    <row r="34" spans="1:22" s="15" customFormat="1" ht="14.5" x14ac:dyDescent="0.35"/>
    <row r="35" spans="1:22" s="15" customFormat="1" ht="14.5" x14ac:dyDescent="0.35"/>
    <row r="36" spans="1:22" s="15" customFormat="1" ht="14.5" x14ac:dyDescent="0.35">
      <c r="A36" s="20" t="s">
        <v>20</v>
      </c>
      <c r="L36" s="20" t="s">
        <v>20</v>
      </c>
    </row>
    <row r="37" spans="1:22" s="15" customFormat="1" ht="14.5" x14ac:dyDescent="0.35">
      <c r="A37" s="13" t="s">
        <v>21</v>
      </c>
      <c r="J37" s="270" t="s">
        <v>194</v>
      </c>
      <c r="K37" s="270"/>
      <c r="L37" s="13" t="s">
        <v>21</v>
      </c>
      <c r="U37" s="270" t="s">
        <v>194</v>
      </c>
      <c r="V37" s="270"/>
    </row>
    <row r="38" spans="1:22" s="15" customFormat="1" ht="67.5" customHeight="1" x14ac:dyDescent="0.35">
      <c r="A38" s="43"/>
      <c r="B38" s="46"/>
      <c r="C38" s="46"/>
      <c r="D38" s="46"/>
      <c r="E38" s="46"/>
      <c r="F38" s="46"/>
      <c r="G38" s="46"/>
      <c r="H38" s="46"/>
      <c r="I38" s="46"/>
      <c r="J38" s="46"/>
      <c r="K38" s="46"/>
    </row>
    <row r="39" spans="1:22" s="15" customFormat="1" ht="22.9" customHeight="1" x14ac:dyDescent="0.35">
      <c r="B39" s="46"/>
      <c r="C39" s="46"/>
      <c r="D39" s="46"/>
      <c r="E39" s="46"/>
      <c r="F39" s="46"/>
      <c r="G39" s="46"/>
      <c r="H39" s="46"/>
      <c r="I39" s="46"/>
      <c r="J39" s="46"/>
      <c r="K39" s="46"/>
    </row>
    <row r="40" spans="1:22" s="15" customFormat="1" ht="21.4" customHeight="1" x14ac:dyDescent="0.35">
      <c r="B40" s="46"/>
      <c r="C40" s="46"/>
      <c r="D40" s="46"/>
      <c r="E40" s="46"/>
      <c r="F40" s="46"/>
      <c r="G40" s="46"/>
      <c r="H40" s="46"/>
      <c r="I40" s="46"/>
      <c r="J40" s="46"/>
      <c r="K40" s="46"/>
    </row>
    <row r="41" spans="1:22" s="15" customFormat="1" ht="32.65" customHeight="1" x14ac:dyDescent="0.35">
      <c r="B41" s="46"/>
      <c r="C41" s="46"/>
      <c r="D41" s="46"/>
      <c r="E41" s="46"/>
      <c r="F41" s="46"/>
      <c r="G41" s="46"/>
      <c r="H41" s="46"/>
      <c r="I41" s="46"/>
      <c r="J41" s="46"/>
      <c r="K41" s="46"/>
    </row>
    <row r="42" spans="1:22" s="15" customFormat="1" ht="31.5" customHeight="1" x14ac:dyDescent="0.35">
      <c r="B42" s="46"/>
      <c r="C42" s="46"/>
      <c r="D42" s="46"/>
      <c r="E42" s="46"/>
      <c r="F42" s="46"/>
      <c r="G42" s="46"/>
      <c r="H42" s="46"/>
      <c r="I42" s="46"/>
      <c r="J42" s="46"/>
      <c r="K42" s="46"/>
    </row>
    <row r="43" spans="1:22" s="15" customFormat="1" ht="14.5" x14ac:dyDescent="0.35"/>
    <row r="44" spans="1:22" s="15" customFormat="1" ht="14.5" x14ac:dyDescent="0.35"/>
    <row r="45" spans="1:22" s="15" customFormat="1" ht="14.5" x14ac:dyDescent="0.35"/>
  </sheetData>
  <mergeCells count="34">
    <mergeCell ref="M18:N18"/>
    <mergeCell ref="O18:P18"/>
    <mergeCell ref="Q18:R18"/>
    <mergeCell ref="S18:T18"/>
    <mergeCell ref="M11:V11"/>
    <mergeCell ref="M12:V12"/>
    <mergeCell ref="M13:V13"/>
    <mergeCell ref="M14:V14"/>
    <mergeCell ref="M15:V15"/>
    <mergeCell ref="B13:K13"/>
    <mergeCell ref="B14:K14"/>
    <mergeCell ref="B15:K15"/>
    <mergeCell ref="L2:V2"/>
    <mergeCell ref="M4:N4"/>
    <mergeCell ref="O4:P4"/>
    <mergeCell ref="Q4:R4"/>
    <mergeCell ref="S4:T4"/>
    <mergeCell ref="U4:V4"/>
    <mergeCell ref="J1:K1"/>
    <mergeCell ref="U1:V1"/>
    <mergeCell ref="J37:K37"/>
    <mergeCell ref="U37:V37"/>
    <mergeCell ref="B18:C18"/>
    <mergeCell ref="D18:E18"/>
    <mergeCell ref="F18:G18"/>
    <mergeCell ref="H18:I18"/>
    <mergeCell ref="A2:K2"/>
    <mergeCell ref="B4:C4"/>
    <mergeCell ref="D4:E4"/>
    <mergeCell ref="F4:G4"/>
    <mergeCell ref="H4:I4"/>
    <mergeCell ref="J4:K4"/>
    <mergeCell ref="B11:K11"/>
    <mergeCell ref="B12:K12"/>
  </mergeCells>
  <hyperlinks>
    <hyperlink ref="J1:K1" location="Inhalt_SVB!A1" display="zurück zur Übersicht"/>
    <hyperlink ref="U1:V1" location="Inhalt_SVB!A1" display="zurück zur Übersicht"/>
    <hyperlink ref="J37:K37" location="Inhalt_SVB!A1" display="zurück zur Übersicht"/>
    <hyperlink ref="U37:V37"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5"/>
  <sheetViews>
    <sheetView showGridLines="0" view="pageLayout" zoomScale="70" zoomScaleNormal="100" zoomScalePageLayoutView="70" workbookViewId="0">
      <selection activeCell="K3" sqref="K3"/>
    </sheetView>
  </sheetViews>
  <sheetFormatPr baseColWidth="10" defaultColWidth="11.453125" defaultRowHeight="14" x14ac:dyDescent="0.3"/>
  <cols>
    <col min="1" max="1" width="9.81640625" style="28" customWidth="1"/>
    <col min="2" max="2" width="8.26953125" style="28" customWidth="1"/>
    <col min="3" max="3" width="8" style="28" customWidth="1"/>
    <col min="4" max="4" width="8.26953125" style="28" customWidth="1"/>
    <col min="5" max="5" width="8" style="28" customWidth="1"/>
    <col min="6" max="6" width="8.26953125" style="28" customWidth="1"/>
    <col min="7" max="7" width="8" style="28" customWidth="1"/>
    <col min="8" max="8" width="8.26953125" style="28" customWidth="1"/>
    <col min="9" max="9" width="8" style="28" customWidth="1"/>
    <col min="10" max="10" width="8.26953125" style="28" customWidth="1"/>
    <col min="11" max="11" width="8" style="28" customWidth="1"/>
    <col min="12" max="12" width="9.81640625" style="28" customWidth="1"/>
    <col min="13" max="13" width="8.26953125" style="28" customWidth="1"/>
    <col min="14" max="14" width="8" style="28" customWidth="1"/>
    <col min="15" max="15" width="8.26953125" style="28" customWidth="1"/>
    <col min="16" max="16" width="8" style="28" customWidth="1"/>
    <col min="17" max="17" width="8.26953125" style="28" customWidth="1"/>
    <col min="18" max="18" width="8" style="28" customWidth="1"/>
    <col min="19" max="19" width="8.26953125" style="28" customWidth="1"/>
    <col min="20" max="20" width="8" style="28" customWidth="1"/>
    <col min="21" max="21" width="8.26953125" style="28" customWidth="1"/>
    <col min="22" max="22" width="8" style="28" customWidth="1"/>
    <col min="23" max="16384" width="11.453125" style="28"/>
  </cols>
  <sheetData>
    <row r="1" spans="1:22" x14ac:dyDescent="0.3">
      <c r="J1" s="270" t="s">
        <v>194</v>
      </c>
      <c r="K1" s="270"/>
      <c r="U1" s="270" t="s">
        <v>194</v>
      </c>
      <c r="V1" s="270"/>
    </row>
    <row r="2" spans="1:22" ht="24.75" customHeight="1" x14ac:dyDescent="0.3">
      <c r="A2" s="302" t="s">
        <v>173</v>
      </c>
      <c r="B2" s="302"/>
      <c r="C2" s="302"/>
      <c r="D2" s="302"/>
      <c r="E2" s="302"/>
      <c r="F2" s="302"/>
      <c r="G2" s="302"/>
      <c r="H2" s="302"/>
      <c r="I2" s="302"/>
      <c r="J2" s="302"/>
      <c r="K2" s="302"/>
      <c r="L2" s="302" t="s">
        <v>174</v>
      </c>
      <c r="M2" s="302"/>
      <c r="N2" s="302"/>
      <c r="O2" s="302"/>
      <c r="P2" s="302"/>
      <c r="Q2" s="302"/>
      <c r="R2" s="302"/>
      <c r="S2" s="302"/>
      <c r="T2" s="302"/>
      <c r="U2" s="302"/>
      <c r="V2" s="302"/>
    </row>
    <row r="3" spans="1:22" x14ac:dyDescent="0.3">
      <c r="A3" s="29"/>
      <c r="B3" s="30"/>
      <c r="C3" s="30"/>
      <c r="D3" s="30"/>
      <c r="E3" s="30"/>
      <c r="F3" s="30"/>
      <c r="G3" s="30"/>
      <c r="H3" s="30"/>
      <c r="I3" s="30"/>
      <c r="L3" s="29"/>
      <c r="M3" s="30"/>
      <c r="N3" s="30"/>
      <c r="O3" s="30"/>
      <c r="P3" s="30"/>
      <c r="Q3" s="30"/>
      <c r="R3" s="30"/>
      <c r="S3" s="30"/>
      <c r="T3" s="30"/>
    </row>
    <row r="4" spans="1:22" ht="37.15" customHeight="1" x14ac:dyDescent="0.3">
      <c r="A4" s="121"/>
      <c r="B4" s="268" t="s">
        <v>32</v>
      </c>
      <c r="C4" s="301"/>
      <c r="D4" s="268" t="s">
        <v>33</v>
      </c>
      <c r="E4" s="301"/>
      <c r="F4" s="268" t="s">
        <v>166</v>
      </c>
      <c r="G4" s="301"/>
      <c r="H4" s="268" t="s">
        <v>167</v>
      </c>
      <c r="I4" s="301"/>
      <c r="J4" s="268" t="s">
        <v>34</v>
      </c>
      <c r="K4" s="301"/>
      <c r="L4" s="121"/>
      <c r="M4" s="268" t="s">
        <v>32</v>
      </c>
      <c r="N4" s="301"/>
      <c r="O4" s="268" t="s">
        <v>33</v>
      </c>
      <c r="P4" s="301"/>
      <c r="Q4" s="268" t="s">
        <v>166</v>
      </c>
      <c r="R4" s="301"/>
      <c r="S4" s="268" t="s">
        <v>167</v>
      </c>
      <c r="T4" s="301"/>
      <c r="U4" s="268" t="s">
        <v>34</v>
      </c>
      <c r="V4" s="301"/>
    </row>
    <row r="5" spans="1:22" x14ac:dyDescent="0.3">
      <c r="A5" s="122"/>
      <c r="B5" s="31" t="s">
        <v>30</v>
      </c>
      <c r="C5" s="31" t="s">
        <v>31</v>
      </c>
      <c r="D5" s="32" t="s">
        <v>30</v>
      </c>
      <c r="E5" s="32" t="s">
        <v>31</v>
      </c>
      <c r="F5" s="33" t="s">
        <v>30</v>
      </c>
      <c r="G5" s="33" t="s">
        <v>31</v>
      </c>
      <c r="H5" s="34" t="s">
        <v>30</v>
      </c>
      <c r="I5" s="34" t="s">
        <v>31</v>
      </c>
      <c r="J5" s="34" t="s">
        <v>30</v>
      </c>
      <c r="K5" s="34" t="s">
        <v>31</v>
      </c>
      <c r="L5" s="122"/>
      <c r="M5" s="31" t="s">
        <v>30</v>
      </c>
      <c r="N5" s="31" t="s">
        <v>31</v>
      </c>
      <c r="O5" s="32" t="s">
        <v>30</v>
      </c>
      <c r="P5" s="32" t="s">
        <v>31</v>
      </c>
      <c r="Q5" s="33" t="s">
        <v>30</v>
      </c>
      <c r="R5" s="33" t="s">
        <v>31</v>
      </c>
      <c r="S5" s="34" t="s">
        <v>30</v>
      </c>
      <c r="T5" s="34" t="s">
        <v>31</v>
      </c>
      <c r="U5" s="34" t="s">
        <v>30</v>
      </c>
      <c r="V5" s="34" t="s">
        <v>31</v>
      </c>
    </row>
    <row r="6" spans="1:22" x14ac:dyDescent="0.3">
      <c r="A6" s="35" t="s">
        <v>7</v>
      </c>
      <c r="B6" s="5">
        <v>1375</v>
      </c>
      <c r="C6" s="5">
        <v>2133</v>
      </c>
      <c r="D6" s="5">
        <v>2227</v>
      </c>
      <c r="E6" s="5">
        <v>4460</v>
      </c>
      <c r="F6" s="5">
        <v>312</v>
      </c>
      <c r="G6" s="5">
        <v>420</v>
      </c>
      <c r="H6" s="5">
        <v>1857</v>
      </c>
      <c r="I6" s="5">
        <v>3625</v>
      </c>
      <c r="J6" s="5">
        <v>5771</v>
      </c>
      <c r="K6" s="5">
        <v>10638</v>
      </c>
      <c r="L6" s="35" t="s">
        <v>7</v>
      </c>
      <c r="M6" s="5">
        <v>29417</v>
      </c>
      <c r="N6" s="5">
        <v>43381</v>
      </c>
      <c r="O6" s="5">
        <v>42209</v>
      </c>
      <c r="P6" s="5">
        <v>84184</v>
      </c>
      <c r="Q6" s="5">
        <v>7046</v>
      </c>
      <c r="R6" s="5">
        <v>9400</v>
      </c>
      <c r="S6" s="5">
        <v>38555</v>
      </c>
      <c r="T6" s="5">
        <v>71452</v>
      </c>
      <c r="U6" s="5">
        <v>117227</v>
      </c>
      <c r="V6" s="5">
        <v>208417</v>
      </c>
    </row>
    <row r="7" spans="1:22" x14ac:dyDescent="0.3">
      <c r="A7" s="35" t="s">
        <v>23</v>
      </c>
      <c r="B7" s="5">
        <v>199</v>
      </c>
      <c r="C7" s="5">
        <v>367</v>
      </c>
      <c r="D7" s="5">
        <v>113</v>
      </c>
      <c r="E7" s="5">
        <v>302</v>
      </c>
      <c r="F7" s="5">
        <v>39</v>
      </c>
      <c r="G7" s="5">
        <v>49</v>
      </c>
      <c r="H7" s="5">
        <v>302</v>
      </c>
      <c r="I7" s="5">
        <v>661</v>
      </c>
      <c r="J7" s="5">
        <v>653</v>
      </c>
      <c r="K7" s="5">
        <v>1379</v>
      </c>
      <c r="L7" s="35" t="s">
        <v>23</v>
      </c>
      <c r="M7" s="5">
        <v>5844</v>
      </c>
      <c r="N7" s="5">
        <v>9527</v>
      </c>
      <c r="O7" s="5">
        <v>3162</v>
      </c>
      <c r="P7" s="5">
        <v>5892</v>
      </c>
      <c r="Q7" s="5">
        <v>865</v>
      </c>
      <c r="R7" s="5">
        <v>1498</v>
      </c>
      <c r="S7" s="5">
        <v>9707</v>
      </c>
      <c r="T7" s="5">
        <v>19501</v>
      </c>
      <c r="U7" s="5">
        <v>19578</v>
      </c>
      <c r="V7" s="5">
        <v>36418</v>
      </c>
    </row>
    <row r="8" spans="1:22" x14ac:dyDescent="0.3">
      <c r="A8" s="35" t="s">
        <v>35</v>
      </c>
      <c r="B8" s="5">
        <v>1578</v>
      </c>
      <c r="C8" s="5">
        <v>2505</v>
      </c>
      <c r="D8" s="5">
        <v>2346</v>
      </c>
      <c r="E8" s="5">
        <v>4769</v>
      </c>
      <c r="F8" s="5">
        <v>351</v>
      </c>
      <c r="G8" s="5">
        <v>469</v>
      </c>
      <c r="H8" s="5">
        <v>2170</v>
      </c>
      <c r="I8" s="5">
        <v>4316</v>
      </c>
      <c r="J8" s="5">
        <v>6445</v>
      </c>
      <c r="K8" s="5">
        <v>12059</v>
      </c>
      <c r="L8" s="35" t="s">
        <v>35</v>
      </c>
      <c r="M8" s="5">
        <v>35385</v>
      </c>
      <c r="N8" s="5">
        <v>53017</v>
      </c>
      <c r="O8" s="5">
        <v>45453</v>
      </c>
      <c r="P8" s="5">
        <v>90199</v>
      </c>
      <c r="Q8" s="5">
        <v>7924</v>
      </c>
      <c r="R8" s="5">
        <v>10922</v>
      </c>
      <c r="S8" s="5">
        <v>48613</v>
      </c>
      <c r="T8" s="5">
        <v>91978</v>
      </c>
      <c r="U8" s="5">
        <v>137375</v>
      </c>
      <c r="V8" s="5">
        <v>246116</v>
      </c>
    </row>
    <row r="9" spans="1:22" x14ac:dyDescent="0.3">
      <c r="A9" s="12" t="s">
        <v>20</v>
      </c>
      <c r="B9" s="36"/>
      <c r="C9" s="36"/>
      <c r="D9" s="36"/>
      <c r="E9" s="12"/>
      <c r="F9" s="12"/>
      <c r="G9" s="12"/>
      <c r="H9" s="12"/>
      <c r="I9" s="12"/>
      <c r="L9" s="12" t="s">
        <v>20</v>
      </c>
      <c r="M9" s="36"/>
      <c r="N9" s="36"/>
      <c r="O9" s="36"/>
      <c r="P9" s="12"/>
      <c r="Q9" s="12"/>
      <c r="R9" s="12"/>
      <c r="S9" s="12"/>
      <c r="T9" s="12"/>
    </row>
    <row r="10" spans="1:22" x14ac:dyDescent="0.3">
      <c r="A10" s="13" t="s">
        <v>21</v>
      </c>
      <c r="L10" s="13" t="s">
        <v>21</v>
      </c>
    </row>
    <row r="11" spans="1:22" ht="35.25" customHeight="1" x14ac:dyDescent="0.3">
      <c r="A11" s="123" t="s">
        <v>36</v>
      </c>
      <c r="B11" s="294" t="s">
        <v>168</v>
      </c>
      <c r="C11" s="295"/>
      <c r="D11" s="295"/>
      <c r="E11" s="295"/>
      <c r="F11" s="295"/>
      <c r="G11" s="295"/>
      <c r="H11" s="295"/>
      <c r="I11" s="295"/>
      <c r="J11" s="295"/>
      <c r="K11" s="295"/>
      <c r="L11" s="123" t="s">
        <v>36</v>
      </c>
      <c r="M11" s="294" t="s">
        <v>168</v>
      </c>
      <c r="N11" s="295"/>
      <c r="O11" s="295"/>
      <c r="P11" s="295"/>
      <c r="Q11" s="295"/>
      <c r="R11" s="295"/>
      <c r="S11" s="295"/>
      <c r="T11" s="295"/>
      <c r="U11" s="295"/>
      <c r="V11" s="295"/>
    </row>
    <row r="12" spans="1:22" ht="69.75" customHeight="1" x14ac:dyDescent="0.3">
      <c r="B12" s="294" t="s">
        <v>37</v>
      </c>
      <c r="C12" s="295"/>
      <c r="D12" s="295"/>
      <c r="E12" s="295"/>
      <c r="F12" s="295"/>
      <c r="G12" s="295"/>
      <c r="H12" s="295"/>
      <c r="I12" s="295"/>
      <c r="J12" s="295"/>
      <c r="K12" s="295"/>
      <c r="M12" s="294" t="s">
        <v>37</v>
      </c>
      <c r="N12" s="295"/>
      <c r="O12" s="295"/>
      <c r="P12" s="295"/>
      <c r="Q12" s="295"/>
      <c r="R12" s="295"/>
      <c r="S12" s="295"/>
      <c r="T12" s="295"/>
      <c r="U12" s="295"/>
      <c r="V12" s="295"/>
    </row>
    <row r="13" spans="1:22" ht="22.5" customHeight="1" x14ac:dyDescent="0.3">
      <c r="B13" s="294" t="s">
        <v>169</v>
      </c>
      <c r="C13" s="295"/>
      <c r="D13" s="295"/>
      <c r="E13" s="295"/>
      <c r="F13" s="295"/>
      <c r="G13" s="295"/>
      <c r="H13" s="295"/>
      <c r="I13" s="295"/>
      <c r="J13" s="295"/>
      <c r="K13" s="295"/>
      <c r="M13" s="294" t="s">
        <v>169</v>
      </c>
      <c r="N13" s="295"/>
      <c r="O13" s="295"/>
      <c r="P13" s="295"/>
      <c r="Q13" s="295"/>
      <c r="R13" s="295"/>
      <c r="S13" s="295"/>
      <c r="T13" s="295"/>
      <c r="U13" s="295"/>
      <c r="V13" s="295"/>
    </row>
    <row r="14" spans="1:22" ht="23.25" customHeight="1" x14ac:dyDescent="0.3">
      <c r="B14" s="294" t="s">
        <v>170</v>
      </c>
      <c r="C14" s="295"/>
      <c r="D14" s="295"/>
      <c r="E14" s="295"/>
      <c r="F14" s="295"/>
      <c r="G14" s="295"/>
      <c r="H14" s="295"/>
      <c r="I14" s="295"/>
      <c r="J14" s="295"/>
      <c r="K14" s="295"/>
      <c r="M14" s="294" t="s">
        <v>170</v>
      </c>
      <c r="N14" s="295"/>
      <c r="O14" s="295"/>
      <c r="P14" s="295"/>
      <c r="Q14" s="295"/>
      <c r="R14" s="295"/>
      <c r="S14" s="295"/>
      <c r="T14" s="295"/>
      <c r="U14" s="295"/>
      <c r="V14" s="295"/>
    </row>
    <row r="15" spans="1:22" ht="33.75" customHeight="1" x14ac:dyDescent="0.3">
      <c r="B15" s="294" t="s">
        <v>38</v>
      </c>
      <c r="C15" s="295"/>
      <c r="D15" s="295"/>
      <c r="E15" s="295"/>
      <c r="F15" s="295"/>
      <c r="G15" s="295"/>
      <c r="H15" s="295"/>
      <c r="I15" s="295"/>
      <c r="J15" s="295"/>
      <c r="K15" s="295"/>
      <c r="M15" s="294" t="s">
        <v>38</v>
      </c>
      <c r="N15" s="295"/>
      <c r="O15" s="295"/>
      <c r="P15" s="295"/>
      <c r="Q15" s="295"/>
      <c r="R15" s="295"/>
      <c r="S15" s="295"/>
      <c r="T15" s="295"/>
      <c r="U15" s="295"/>
      <c r="V15" s="295"/>
    </row>
    <row r="17" spans="1:20" s="15" customFormat="1" ht="14.5" x14ac:dyDescent="0.35"/>
    <row r="18" spans="1:20" s="15" customFormat="1" ht="24.75" customHeight="1" x14ac:dyDescent="0.35">
      <c r="A18" s="37"/>
      <c r="B18" s="296" t="s">
        <v>32</v>
      </c>
      <c r="C18" s="297"/>
      <c r="D18" s="298" t="s">
        <v>39</v>
      </c>
      <c r="E18" s="299"/>
      <c r="F18" s="298" t="s">
        <v>40</v>
      </c>
      <c r="G18" s="299"/>
      <c r="H18" s="298" t="s">
        <v>41</v>
      </c>
      <c r="I18" s="299"/>
      <c r="L18" s="37"/>
      <c r="M18" s="296" t="s">
        <v>32</v>
      </c>
      <c r="N18" s="297"/>
      <c r="O18" s="298" t="s">
        <v>39</v>
      </c>
      <c r="P18" s="299"/>
      <c r="Q18" s="298" t="s">
        <v>40</v>
      </c>
      <c r="R18" s="299"/>
      <c r="S18" s="298" t="s">
        <v>41</v>
      </c>
      <c r="T18" s="299"/>
    </row>
    <row r="19" spans="1:20" s="15" customFormat="1" ht="14.5" x14ac:dyDescent="0.35">
      <c r="A19" s="25"/>
      <c r="B19" s="38" t="s">
        <v>30</v>
      </c>
      <c r="C19" s="38" t="s">
        <v>31</v>
      </c>
      <c r="D19" s="39" t="s">
        <v>30</v>
      </c>
      <c r="E19" s="39" t="s">
        <v>31</v>
      </c>
      <c r="F19" s="40" t="s">
        <v>30</v>
      </c>
      <c r="G19" s="40" t="s">
        <v>31</v>
      </c>
      <c r="H19" s="41" t="s">
        <v>30</v>
      </c>
      <c r="I19" s="41" t="s">
        <v>31</v>
      </c>
      <c r="L19" s="25"/>
      <c r="M19" s="38" t="s">
        <v>30</v>
      </c>
      <c r="N19" s="38" t="s">
        <v>31</v>
      </c>
      <c r="O19" s="39" t="s">
        <v>30</v>
      </c>
      <c r="P19" s="39" t="s">
        <v>31</v>
      </c>
      <c r="Q19" s="40" t="s">
        <v>30</v>
      </c>
      <c r="R19" s="40" t="s">
        <v>31</v>
      </c>
      <c r="S19" s="41" t="s">
        <v>30</v>
      </c>
      <c r="T19" s="41" t="s">
        <v>31</v>
      </c>
    </row>
    <row r="20" spans="1:20" s="15" customFormat="1" ht="14.5" x14ac:dyDescent="0.35">
      <c r="A20" s="42" t="s">
        <v>7</v>
      </c>
      <c r="B20" s="19">
        <f>B6</f>
        <v>1375</v>
      </c>
      <c r="C20" s="19">
        <f t="shared" ref="C20:I21" si="0">C6</f>
        <v>2133</v>
      </c>
      <c r="D20" s="19">
        <f t="shared" si="0"/>
        <v>2227</v>
      </c>
      <c r="E20" s="19">
        <f t="shared" si="0"/>
        <v>4460</v>
      </c>
      <c r="F20" s="19">
        <f t="shared" si="0"/>
        <v>312</v>
      </c>
      <c r="G20" s="19">
        <f t="shared" si="0"/>
        <v>420</v>
      </c>
      <c r="H20" s="19">
        <f t="shared" si="0"/>
        <v>1857</v>
      </c>
      <c r="I20" s="19">
        <f t="shared" si="0"/>
        <v>3625</v>
      </c>
      <c r="L20" s="42" t="s">
        <v>7</v>
      </c>
      <c r="M20" s="19">
        <f>M6</f>
        <v>29417</v>
      </c>
      <c r="N20" s="19">
        <f>N6</f>
        <v>43381</v>
      </c>
      <c r="O20" s="19">
        <f t="shared" ref="O20:S20" si="1">O6</f>
        <v>42209</v>
      </c>
      <c r="P20" s="19">
        <f t="shared" si="1"/>
        <v>84184</v>
      </c>
      <c r="Q20" s="19">
        <f t="shared" si="1"/>
        <v>7046</v>
      </c>
      <c r="R20" s="19">
        <f t="shared" si="1"/>
        <v>9400</v>
      </c>
      <c r="S20" s="19">
        <f t="shared" si="1"/>
        <v>38555</v>
      </c>
      <c r="T20" s="19">
        <f>T6</f>
        <v>71452</v>
      </c>
    </row>
    <row r="21" spans="1:20" s="15" customFormat="1" ht="14.5" x14ac:dyDescent="0.35">
      <c r="A21" s="42" t="s">
        <v>23</v>
      </c>
      <c r="B21" s="19">
        <f>B7</f>
        <v>199</v>
      </c>
      <c r="C21" s="19">
        <f t="shared" si="0"/>
        <v>367</v>
      </c>
      <c r="D21" s="19">
        <f t="shared" si="0"/>
        <v>113</v>
      </c>
      <c r="E21" s="19">
        <f t="shared" si="0"/>
        <v>302</v>
      </c>
      <c r="F21" s="19">
        <f t="shared" si="0"/>
        <v>39</v>
      </c>
      <c r="G21" s="19">
        <f t="shared" si="0"/>
        <v>49</v>
      </c>
      <c r="H21" s="19">
        <f t="shared" si="0"/>
        <v>302</v>
      </c>
      <c r="I21" s="19">
        <f t="shared" si="0"/>
        <v>661</v>
      </c>
      <c r="L21" s="42" t="s">
        <v>23</v>
      </c>
      <c r="M21" s="19">
        <f>M7</f>
        <v>5844</v>
      </c>
      <c r="N21" s="19">
        <f t="shared" ref="N21:T21" si="2">N7</f>
        <v>9527</v>
      </c>
      <c r="O21" s="19">
        <f t="shared" si="2"/>
        <v>3162</v>
      </c>
      <c r="P21" s="19">
        <f t="shared" si="2"/>
        <v>5892</v>
      </c>
      <c r="Q21" s="19">
        <f t="shared" si="2"/>
        <v>865</v>
      </c>
      <c r="R21" s="19">
        <f t="shared" si="2"/>
        <v>1498</v>
      </c>
      <c r="S21" s="19">
        <f t="shared" si="2"/>
        <v>9707</v>
      </c>
      <c r="T21" s="19">
        <f t="shared" si="2"/>
        <v>19501</v>
      </c>
    </row>
    <row r="22" spans="1:20" s="15" customFormat="1" ht="14.5" x14ac:dyDescent="0.35"/>
    <row r="23" spans="1:20" s="15" customFormat="1" ht="14.5" x14ac:dyDescent="0.35"/>
    <row r="24" spans="1:20" s="15" customFormat="1" ht="14.5" x14ac:dyDescent="0.35"/>
    <row r="25" spans="1:20" s="15" customFormat="1" ht="14.5" x14ac:dyDescent="0.35"/>
    <row r="26" spans="1:20" s="15" customFormat="1" ht="14.5" x14ac:dyDescent="0.35"/>
    <row r="27" spans="1:20" s="15" customFormat="1" ht="14.5" x14ac:dyDescent="0.35"/>
    <row r="28" spans="1:20" s="15" customFormat="1" ht="14.5" x14ac:dyDescent="0.35"/>
    <row r="29" spans="1:20" s="15" customFormat="1" ht="14.5" x14ac:dyDescent="0.35"/>
    <row r="30" spans="1:20" s="15" customFormat="1" ht="14.5" x14ac:dyDescent="0.35"/>
    <row r="31" spans="1:20" s="15" customFormat="1" ht="14.5" x14ac:dyDescent="0.35"/>
    <row r="32" spans="1:20" s="15" customFormat="1" ht="14.5" x14ac:dyDescent="0.35"/>
    <row r="33" spans="1:22" s="15" customFormat="1" ht="14.5" x14ac:dyDescent="0.35"/>
    <row r="34" spans="1:22" s="15" customFormat="1" ht="14.5" x14ac:dyDescent="0.35"/>
    <row r="35" spans="1:22" s="15" customFormat="1" ht="14.5" x14ac:dyDescent="0.35"/>
    <row r="36" spans="1:22" s="15" customFormat="1" ht="14.5" x14ac:dyDescent="0.35">
      <c r="A36" s="20" t="s">
        <v>20</v>
      </c>
      <c r="L36" s="20" t="s">
        <v>20</v>
      </c>
    </row>
    <row r="37" spans="1:22" s="15" customFormat="1" ht="14.5" x14ac:dyDescent="0.35">
      <c r="A37" s="13" t="s">
        <v>21</v>
      </c>
      <c r="J37" s="270" t="s">
        <v>194</v>
      </c>
      <c r="K37" s="270"/>
      <c r="L37" s="13" t="s">
        <v>21</v>
      </c>
      <c r="U37" s="270" t="s">
        <v>194</v>
      </c>
      <c r="V37" s="270"/>
    </row>
    <row r="38" spans="1:22" s="15" customFormat="1" ht="67.5" customHeight="1" x14ac:dyDescent="0.35">
      <c r="A38" s="43"/>
      <c r="B38" s="116"/>
      <c r="C38" s="116"/>
      <c r="D38" s="116"/>
      <c r="E38" s="116"/>
      <c r="F38" s="116"/>
      <c r="G38" s="116"/>
      <c r="H38" s="116"/>
      <c r="I38" s="116"/>
      <c r="J38" s="116"/>
      <c r="K38" s="116"/>
    </row>
    <row r="39" spans="1:22" s="15" customFormat="1" ht="22.9" customHeight="1" x14ac:dyDescent="0.35">
      <c r="B39" s="116"/>
      <c r="C39" s="116"/>
      <c r="D39" s="116"/>
      <c r="E39" s="116"/>
      <c r="F39" s="116"/>
      <c r="G39" s="116"/>
      <c r="H39" s="116"/>
      <c r="I39" s="116"/>
      <c r="J39" s="116"/>
      <c r="K39" s="116"/>
    </row>
    <row r="40" spans="1:22" s="15" customFormat="1" ht="21.4" customHeight="1" x14ac:dyDescent="0.35">
      <c r="B40" s="116"/>
      <c r="C40" s="116"/>
      <c r="D40" s="116"/>
      <c r="E40" s="116"/>
      <c r="F40" s="116"/>
      <c r="G40" s="116"/>
      <c r="H40" s="116"/>
      <c r="I40" s="116"/>
      <c r="J40" s="116"/>
      <c r="K40" s="116"/>
    </row>
    <row r="41" spans="1:22" s="15" customFormat="1" ht="32.65" customHeight="1" x14ac:dyDescent="0.35">
      <c r="B41" s="116"/>
      <c r="C41" s="116"/>
      <c r="D41" s="116"/>
      <c r="E41" s="116"/>
      <c r="F41" s="116"/>
      <c r="G41" s="116"/>
      <c r="H41" s="116"/>
      <c r="I41" s="116"/>
      <c r="J41" s="116"/>
      <c r="K41" s="116"/>
    </row>
    <row r="42" spans="1:22" s="15" customFormat="1" ht="31.5" customHeight="1" x14ac:dyDescent="0.35">
      <c r="B42" s="116"/>
      <c r="C42" s="116"/>
      <c r="D42" s="116"/>
      <c r="E42" s="116"/>
      <c r="F42" s="116"/>
      <c r="G42" s="116"/>
      <c r="H42" s="116"/>
      <c r="I42" s="116"/>
      <c r="J42" s="116"/>
      <c r="K42" s="116"/>
    </row>
    <row r="43" spans="1:22" s="15" customFormat="1" ht="14.5" x14ac:dyDescent="0.35"/>
    <row r="44" spans="1:22" s="15" customFormat="1" ht="14.5" x14ac:dyDescent="0.35"/>
    <row r="45" spans="1:22" s="15" customFormat="1" ht="14.5" x14ac:dyDescent="0.35"/>
  </sheetData>
  <mergeCells count="34">
    <mergeCell ref="B14:K14"/>
    <mergeCell ref="M14:V14"/>
    <mergeCell ref="B15:K15"/>
    <mergeCell ref="M15:V15"/>
    <mergeCell ref="Q18:R18"/>
    <mergeCell ref="S18:T18"/>
    <mergeCell ref="B18:C18"/>
    <mergeCell ref="D18:E18"/>
    <mergeCell ref="F18:G18"/>
    <mergeCell ref="H18:I18"/>
    <mergeCell ref="M18:N18"/>
    <mergeCell ref="O18:P18"/>
    <mergeCell ref="B11:K11"/>
    <mergeCell ref="M11:V11"/>
    <mergeCell ref="B12:K12"/>
    <mergeCell ref="M12:V12"/>
    <mergeCell ref="B13:K13"/>
    <mergeCell ref="M13:V13"/>
    <mergeCell ref="J1:K1"/>
    <mergeCell ref="U1:V1"/>
    <mergeCell ref="J37:K37"/>
    <mergeCell ref="U37:V37"/>
    <mergeCell ref="A2:K2"/>
    <mergeCell ref="L2:V2"/>
    <mergeCell ref="B4:C4"/>
    <mergeCell ref="D4:E4"/>
    <mergeCell ref="F4:G4"/>
    <mergeCell ref="H4:I4"/>
    <mergeCell ref="J4:K4"/>
    <mergeCell ref="M4:N4"/>
    <mergeCell ref="O4:P4"/>
    <mergeCell ref="Q4:R4"/>
    <mergeCell ref="S4:T4"/>
    <mergeCell ref="U4:V4"/>
  </mergeCells>
  <hyperlinks>
    <hyperlink ref="J1:K1" location="Inhalt_SVB!A1" display="zurück zur Übersicht"/>
    <hyperlink ref="U1:V1" location="Inhalt_SVB!A1" display="zurück zur Übersicht"/>
    <hyperlink ref="J37:K37" location="Inhalt_SVB!A1" display="zurück zur Übersicht"/>
    <hyperlink ref="U37:V37"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5"/>
  <sheetViews>
    <sheetView showGridLines="0" view="pageLayout" zoomScale="70" zoomScaleNormal="100" zoomScalePageLayoutView="70" workbookViewId="0">
      <selection activeCell="B11" sqref="B11:K11"/>
    </sheetView>
  </sheetViews>
  <sheetFormatPr baseColWidth="10" defaultColWidth="11.453125" defaultRowHeight="14" x14ac:dyDescent="0.3"/>
  <cols>
    <col min="1" max="1" width="9.81640625" style="28" customWidth="1"/>
    <col min="2" max="2" width="8.26953125" style="28" customWidth="1"/>
    <col min="3" max="3" width="8" style="28" customWidth="1"/>
    <col min="4" max="4" width="8.26953125" style="28" customWidth="1"/>
    <col min="5" max="5" width="8" style="28" customWidth="1"/>
    <col min="6" max="6" width="8.26953125" style="28" customWidth="1"/>
    <col min="7" max="7" width="8" style="28" customWidth="1"/>
    <col min="8" max="8" width="8.26953125" style="28" customWidth="1"/>
    <col min="9" max="9" width="8" style="28" customWidth="1"/>
    <col min="10" max="10" width="8.26953125" style="28" customWidth="1"/>
    <col min="11" max="11" width="8" style="28" customWidth="1"/>
    <col min="12" max="12" width="9.81640625" style="28" customWidth="1"/>
    <col min="13" max="13" width="8.26953125" style="28" customWidth="1"/>
    <col min="14" max="14" width="8" style="28" customWidth="1"/>
    <col min="15" max="15" width="8.26953125" style="28" customWidth="1"/>
    <col min="16" max="16" width="8" style="28" customWidth="1"/>
    <col min="17" max="17" width="8.26953125" style="28" customWidth="1"/>
    <col min="18" max="18" width="8" style="28" customWidth="1"/>
    <col min="19" max="19" width="8.26953125" style="28" customWidth="1"/>
    <col min="20" max="20" width="8" style="28" customWidth="1"/>
    <col min="21" max="21" width="8.26953125" style="28" customWidth="1"/>
    <col min="22" max="22" width="8" style="28" customWidth="1"/>
    <col min="23" max="16384" width="11.453125" style="28"/>
  </cols>
  <sheetData>
    <row r="1" spans="1:22" x14ac:dyDescent="0.3">
      <c r="J1" s="270" t="s">
        <v>194</v>
      </c>
      <c r="K1" s="270"/>
      <c r="U1" s="270" t="s">
        <v>194</v>
      </c>
      <c r="V1" s="270"/>
    </row>
    <row r="2" spans="1:22" ht="24.75" customHeight="1" x14ac:dyDescent="0.3">
      <c r="A2" s="302" t="s">
        <v>175</v>
      </c>
      <c r="B2" s="302"/>
      <c r="C2" s="302"/>
      <c r="D2" s="302"/>
      <c r="E2" s="302"/>
      <c r="F2" s="302"/>
      <c r="G2" s="302"/>
      <c r="H2" s="302"/>
      <c r="I2" s="302"/>
      <c r="J2" s="302"/>
      <c r="K2" s="302"/>
      <c r="L2" s="302" t="s">
        <v>176</v>
      </c>
      <c r="M2" s="302"/>
      <c r="N2" s="302"/>
      <c r="O2" s="302"/>
      <c r="P2" s="302"/>
      <c r="Q2" s="302"/>
      <c r="R2" s="302"/>
      <c r="S2" s="302"/>
      <c r="T2" s="302"/>
      <c r="U2" s="302"/>
      <c r="V2" s="302"/>
    </row>
    <row r="3" spans="1:22" x14ac:dyDescent="0.3">
      <c r="A3" s="29"/>
      <c r="B3" s="30"/>
      <c r="C3" s="30"/>
      <c r="D3" s="30"/>
      <c r="E3" s="30"/>
      <c r="F3" s="30"/>
      <c r="G3" s="30"/>
      <c r="H3" s="30"/>
      <c r="I3" s="30"/>
      <c r="L3" s="29"/>
      <c r="M3" s="30"/>
      <c r="N3" s="30"/>
      <c r="O3" s="30"/>
      <c r="P3" s="30"/>
      <c r="Q3" s="30"/>
      <c r="R3" s="30"/>
      <c r="S3" s="30"/>
      <c r="T3" s="30"/>
    </row>
    <row r="4" spans="1:22" ht="37.15" customHeight="1" x14ac:dyDescent="0.3">
      <c r="A4" s="121"/>
      <c r="B4" s="268" t="s">
        <v>32</v>
      </c>
      <c r="C4" s="301"/>
      <c r="D4" s="268" t="s">
        <v>33</v>
      </c>
      <c r="E4" s="301"/>
      <c r="F4" s="268" t="s">
        <v>166</v>
      </c>
      <c r="G4" s="301"/>
      <c r="H4" s="268" t="s">
        <v>167</v>
      </c>
      <c r="I4" s="301"/>
      <c r="J4" s="268" t="s">
        <v>34</v>
      </c>
      <c r="K4" s="301"/>
      <c r="L4" s="121"/>
      <c r="M4" s="268" t="s">
        <v>32</v>
      </c>
      <c r="N4" s="301"/>
      <c r="O4" s="268" t="s">
        <v>33</v>
      </c>
      <c r="P4" s="301"/>
      <c r="Q4" s="268" t="s">
        <v>166</v>
      </c>
      <c r="R4" s="301"/>
      <c r="S4" s="268" t="s">
        <v>167</v>
      </c>
      <c r="T4" s="301"/>
      <c r="U4" s="268" t="s">
        <v>34</v>
      </c>
      <c r="V4" s="301"/>
    </row>
    <row r="5" spans="1:22" x14ac:dyDescent="0.3">
      <c r="A5" s="122"/>
      <c r="B5" s="31" t="s">
        <v>30</v>
      </c>
      <c r="C5" s="31" t="s">
        <v>31</v>
      </c>
      <c r="D5" s="32" t="s">
        <v>30</v>
      </c>
      <c r="E5" s="32" t="s">
        <v>31</v>
      </c>
      <c r="F5" s="33" t="s">
        <v>30</v>
      </c>
      <c r="G5" s="33" t="s">
        <v>31</v>
      </c>
      <c r="H5" s="34" t="s">
        <v>30</v>
      </c>
      <c r="I5" s="34" t="s">
        <v>31</v>
      </c>
      <c r="J5" s="34" t="s">
        <v>30</v>
      </c>
      <c r="K5" s="34" t="s">
        <v>31</v>
      </c>
      <c r="L5" s="122"/>
      <c r="M5" s="31" t="s">
        <v>30</v>
      </c>
      <c r="N5" s="31" t="s">
        <v>31</v>
      </c>
      <c r="O5" s="32" t="s">
        <v>30</v>
      </c>
      <c r="P5" s="32" t="s">
        <v>31</v>
      </c>
      <c r="Q5" s="33" t="s">
        <v>30</v>
      </c>
      <c r="R5" s="33" t="s">
        <v>31</v>
      </c>
      <c r="S5" s="34" t="s">
        <v>30</v>
      </c>
      <c r="T5" s="34" t="s">
        <v>31</v>
      </c>
      <c r="U5" s="34" t="s">
        <v>30</v>
      </c>
      <c r="V5" s="34" t="s">
        <v>31</v>
      </c>
    </row>
    <row r="6" spans="1:22" x14ac:dyDescent="0.3">
      <c r="A6" s="35" t="s">
        <v>7</v>
      </c>
      <c r="B6" s="5">
        <v>1327</v>
      </c>
      <c r="C6" s="5">
        <v>2019</v>
      </c>
      <c r="D6" s="5">
        <v>2118</v>
      </c>
      <c r="E6" s="5">
        <v>4317</v>
      </c>
      <c r="F6" s="5">
        <v>291</v>
      </c>
      <c r="G6" s="5">
        <v>379</v>
      </c>
      <c r="H6" s="5">
        <v>2073</v>
      </c>
      <c r="I6" s="5">
        <v>3934</v>
      </c>
      <c r="J6" s="5">
        <v>5809</v>
      </c>
      <c r="K6" s="5">
        <v>10649</v>
      </c>
      <c r="L6" s="35" t="s">
        <v>7</v>
      </c>
      <c r="M6" s="5">
        <v>27466</v>
      </c>
      <c r="N6" s="5">
        <v>41270</v>
      </c>
      <c r="O6" s="5">
        <v>39117</v>
      </c>
      <c r="P6" s="5">
        <v>81307</v>
      </c>
      <c r="Q6" s="5">
        <v>6388</v>
      </c>
      <c r="R6" s="5">
        <v>8677</v>
      </c>
      <c r="S6" s="5">
        <v>41764</v>
      </c>
      <c r="T6" s="5">
        <v>78430</v>
      </c>
      <c r="U6" s="5">
        <v>114735</v>
      </c>
      <c r="V6" s="5">
        <v>209684</v>
      </c>
    </row>
    <row r="7" spans="1:22" x14ac:dyDescent="0.3">
      <c r="A7" s="35" t="s">
        <v>23</v>
      </c>
      <c r="B7" s="5">
        <v>153</v>
      </c>
      <c r="C7" s="5">
        <v>347</v>
      </c>
      <c r="D7" s="5">
        <v>93</v>
      </c>
      <c r="E7" s="5">
        <v>245</v>
      </c>
      <c r="F7" s="5">
        <v>26</v>
      </c>
      <c r="G7" s="5">
        <v>33</v>
      </c>
      <c r="H7" s="5">
        <v>278</v>
      </c>
      <c r="I7" s="5">
        <v>672</v>
      </c>
      <c r="J7" s="5">
        <v>550</v>
      </c>
      <c r="K7" s="5">
        <v>1297</v>
      </c>
      <c r="L7" s="35" t="s">
        <v>23</v>
      </c>
      <c r="M7" s="5">
        <v>5091</v>
      </c>
      <c r="N7" s="5">
        <v>8622</v>
      </c>
      <c r="O7" s="5">
        <v>2763</v>
      </c>
      <c r="P7" s="5">
        <v>5236</v>
      </c>
      <c r="Q7" s="5">
        <v>700</v>
      </c>
      <c r="R7" s="5">
        <v>1184</v>
      </c>
      <c r="S7" s="5">
        <v>9342</v>
      </c>
      <c r="T7" s="5">
        <v>19625</v>
      </c>
      <c r="U7" s="5">
        <v>17896</v>
      </c>
      <c r="V7" s="5">
        <v>34667</v>
      </c>
    </row>
    <row r="8" spans="1:22" x14ac:dyDescent="0.3">
      <c r="A8" s="35" t="s">
        <v>35</v>
      </c>
      <c r="B8" s="5">
        <v>1481</v>
      </c>
      <c r="C8" s="5">
        <v>2373</v>
      </c>
      <c r="D8" s="5">
        <v>2215</v>
      </c>
      <c r="E8" s="5">
        <v>4565</v>
      </c>
      <c r="F8" s="5">
        <v>317</v>
      </c>
      <c r="G8" s="5">
        <v>412</v>
      </c>
      <c r="H8" s="5">
        <v>2360</v>
      </c>
      <c r="I8" s="5">
        <v>4639</v>
      </c>
      <c r="J8" s="5">
        <v>6373</v>
      </c>
      <c r="K8" s="5">
        <v>11989</v>
      </c>
      <c r="L8" s="35" t="s">
        <v>35</v>
      </c>
      <c r="M8" s="5">
        <v>32648</v>
      </c>
      <c r="N8" s="5">
        <v>49990</v>
      </c>
      <c r="O8" s="5">
        <v>41952</v>
      </c>
      <c r="P8" s="5">
        <v>86657</v>
      </c>
      <c r="Q8" s="5">
        <v>7098</v>
      </c>
      <c r="R8" s="5">
        <v>9873</v>
      </c>
      <c r="S8" s="5">
        <v>51493</v>
      </c>
      <c r="T8" s="5">
        <v>99004</v>
      </c>
      <c r="U8" s="5">
        <v>133191</v>
      </c>
      <c r="V8" s="5">
        <v>245524</v>
      </c>
    </row>
    <row r="9" spans="1:22" x14ac:dyDescent="0.3">
      <c r="A9" s="12" t="s">
        <v>20</v>
      </c>
      <c r="B9" s="36"/>
      <c r="C9" s="36"/>
      <c r="D9" s="36"/>
      <c r="E9" s="12"/>
      <c r="F9" s="12"/>
      <c r="G9" s="12"/>
      <c r="H9" s="12"/>
      <c r="I9" s="12"/>
      <c r="L9" s="12" t="s">
        <v>20</v>
      </c>
      <c r="M9" s="36"/>
      <c r="N9" s="36"/>
      <c r="O9" s="36"/>
      <c r="P9" s="12"/>
      <c r="Q9" s="12"/>
      <c r="R9" s="12"/>
      <c r="S9" s="12"/>
      <c r="T9" s="12"/>
    </row>
    <row r="10" spans="1:22" x14ac:dyDescent="0.3">
      <c r="A10" s="13" t="s">
        <v>21</v>
      </c>
      <c r="L10" s="13" t="s">
        <v>21</v>
      </c>
    </row>
    <row r="11" spans="1:22" ht="35.25" customHeight="1" x14ac:dyDescent="0.3">
      <c r="A11" s="123" t="s">
        <v>36</v>
      </c>
      <c r="B11" s="294" t="s">
        <v>168</v>
      </c>
      <c r="C11" s="295"/>
      <c r="D11" s="295"/>
      <c r="E11" s="295"/>
      <c r="F11" s="295"/>
      <c r="G11" s="295"/>
      <c r="H11" s="295"/>
      <c r="I11" s="295"/>
      <c r="J11" s="295"/>
      <c r="K11" s="295"/>
      <c r="L11" s="123" t="s">
        <v>36</v>
      </c>
      <c r="M11" s="294" t="s">
        <v>168</v>
      </c>
      <c r="N11" s="295"/>
      <c r="O11" s="295"/>
      <c r="P11" s="295"/>
      <c r="Q11" s="295"/>
      <c r="R11" s="295"/>
      <c r="S11" s="295"/>
      <c r="T11" s="295"/>
      <c r="U11" s="295"/>
      <c r="V11" s="295"/>
    </row>
    <row r="12" spans="1:22" ht="69.75" customHeight="1" x14ac:dyDescent="0.3">
      <c r="B12" s="294" t="s">
        <v>37</v>
      </c>
      <c r="C12" s="295"/>
      <c r="D12" s="295"/>
      <c r="E12" s="295"/>
      <c r="F12" s="295"/>
      <c r="G12" s="295"/>
      <c r="H12" s="295"/>
      <c r="I12" s="295"/>
      <c r="J12" s="295"/>
      <c r="K12" s="295"/>
      <c r="M12" s="294" t="s">
        <v>37</v>
      </c>
      <c r="N12" s="295"/>
      <c r="O12" s="295"/>
      <c r="P12" s="295"/>
      <c r="Q12" s="295"/>
      <c r="R12" s="295"/>
      <c r="S12" s="295"/>
      <c r="T12" s="295"/>
      <c r="U12" s="295"/>
      <c r="V12" s="295"/>
    </row>
    <row r="13" spans="1:22" ht="22.5" customHeight="1" x14ac:dyDescent="0.3">
      <c r="B13" s="294" t="s">
        <v>169</v>
      </c>
      <c r="C13" s="295"/>
      <c r="D13" s="295"/>
      <c r="E13" s="295"/>
      <c r="F13" s="295"/>
      <c r="G13" s="295"/>
      <c r="H13" s="295"/>
      <c r="I13" s="295"/>
      <c r="J13" s="295"/>
      <c r="K13" s="295"/>
      <c r="M13" s="294" t="s">
        <v>169</v>
      </c>
      <c r="N13" s="295"/>
      <c r="O13" s="295"/>
      <c r="P13" s="295"/>
      <c r="Q13" s="295"/>
      <c r="R13" s="295"/>
      <c r="S13" s="295"/>
      <c r="T13" s="295"/>
      <c r="U13" s="295"/>
      <c r="V13" s="295"/>
    </row>
    <row r="14" spans="1:22" ht="23.25" customHeight="1" x14ac:dyDescent="0.3">
      <c r="B14" s="294" t="s">
        <v>170</v>
      </c>
      <c r="C14" s="295"/>
      <c r="D14" s="295"/>
      <c r="E14" s="295"/>
      <c r="F14" s="295"/>
      <c r="G14" s="295"/>
      <c r="H14" s="295"/>
      <c r="I14" s="295"/>
      <c r="J14" s="295"/>
      <c r="K14" s="295"/>
      <c r="M14" s="294" t="s">
        <v>170</v>
      </c>
      <c r="N14" s="295"/>
      <c r="O14" s="295"/>
      <c r="P14" s="295"/>
      <c r="Q14" s="295"/>
      <c r="R14" s="295"/>
      <c r="S14" s="295"/>
      <c r="T14" s="295"/>
      <c r="U14" s="295"/>
      <c r="V14" s="295"/>
    </row>
    <row r="15" spans="1:22" ht="33.75" customHeight="1" x14ac:dyDescent="0.3">
      <c r="B15" s="294" t="s">
        <v>38</v>
      </c>
      <c r="C15" s="295"/>
      <c r="D15" s="295"/>
      <c r="E15" s="295"/>
      <c r="F15" s="295"/>
      <c r="G15" s="295"/>
      <c r="H15" s="295"/>
      <c r="I15" s="295"/>
      <c r="J15" s="295"/>
      <c r="K15" s="295"/>
      <c r="M15" s="294" t="s">
        <v>38</v>
      </c>
      <c r="N15" s="295"/>
      <c r="O15" s="295"/>
      <c r="P15" s="295"/>
      <c r="Q15" s="295"/>
      <c r="R15" s="295"/>
      <c r="S15" s="295"/>
      <c r="T15" s="295"/>
      <c r="U15" s="295"/>
      <c r="V15" s="295"/>
    </row>
    <row r="17" spans="1:20" s="15" customFormat="1" ht="14.5" x14ac:dyDescent="0.35"/>
    <row r="18" spans="1:20" s="15" customFormat="1" ht="24.75" customHeight="1" x14ac:dyDescent="0.35">
      <c r="A18" s="37"/>
      <c r="B18" s="296" t="s">
        <v>32</v>
      </c>
      <c r="C18" s="297"/>
      <c r="D18" s="298" t="s">
        <v>39</v>
      </c>
      <c r="E18" s="299"/>
      <c r="F18" s="298" t="s">
        <v>40</v>
      </c>
      <c r="G18" s="299"/>
      <c r="H18" s="298" t="s">
        <v>41</v>
      </c>
      <c r="I18" s="299"/>
      <c r="L18" s="37"/>
      <c r="M18" s="296" t="s">
        <v>32</v>
      </c>
      <c r="N18" s="297"/>
      <c r="O18" s="298" t="s">
        <v>39</v>
      </c>
      <c r="P18" s="299"/>
      <c r="Q18" s="298" t="s">
        <v>40</v>
      </c>
      <c r="R18" s="299"/>
      <c r="S18" s="298" t="s">
        <v>41</v>
      </c>
      <c r="T18" s="299"/>
    </row>
    <row r="19" spans="1:20" s="15" customFormat="1" ht="14.5" x14ac:dyDescent="0.35">
      <c r="A19" s="25"/>
      <c r="B19" s="38" t="s">
        <v>30</v>
      </c>
      <c r="C19" s="38" t="s">
        <v>31</v>
      </c>
      <c r="D19" s="39" t="s">
        <v>30</v>
      </c>
      <c r="E19" s="39" t="s">
        <v>31</v>
      </c>
      <c r="F19" s="40" t="s">
        <v>30</v>
      </c>
      <c r="G19" s="40" t="s">
        <v>31</v>
      </c>
      <c r="H19" s="41" t="s">
        <v>30</v>
      </c>
      <c r="I19" s="41" t="s">
        <v>31</v>
      </c>
      <c r="L19" s="25"/>
      <c r="M19" s="38" t="s">
        <v>30</v>
      </c>
      <c r="N19" s="38" t="s">
        <v>31</v>
      </c>
      <c r="O19" s="39" t="s">
        <v>30</v>
      </c>
      <c r="P19" s="39" t="s">
        <v>31</v>
      </c>
      <c r="Q19" s="40" t="s">
        <v>30</v>
      </c>
      <c r="R19" s="40" t="s">
        <v>31</v>
      </c>
      <c r="S19" s="41" t="s">
        <v>30</v>
      </c>
      <c r="T19" s="41" t="s">
        <v>31</v>
      </c>
    </row>
    <row r="20" spans="1:20" s="15" customFormat="1" ht="14.5" x14ac:dyDescent="0.35">
      <c r="A20" s="42" t="s">
        <v>7</v>
      </c>
      <c r="B20" s="19">
        <f>B6</f>
        <v>1327</v>
      </c>
      <c r="C20" s="19">
        <f t="shared" ref="C20:I21" si="0">C6</f>
        <v>2019</v>
      </c>
      <c r="D20" s="19">
        <f t="shared" si="0"/>
        <v>2118</v>
      </c>
      <c r="E20" s="19">
        <f t="shared" si="0"/>
        <v>4317</v>
      </c>
      <c r="F20" s="19">
        <f t="shared" si="0"/>
        <v>291</v>
      </c>
      <c r="G20" s="19">
        <f t="shared" si="0"/>
        <v>379</v>
      </c>
      <c r="H20" s="19">
        <f t="shared" si="0"/>
        <v>2073</v>
      </c>
      <c r="I20" s="19">
        <f t="shared" si="0"/>
        <v>3934</v>
      </c>
      <c r="L20" s="42" t="s">
        <v>7</v>
      </c>
      <c r="M20" s="19">
        <f>M6</f>
        <v>27466</v>
      </c>
      <c r="N20" s="19">
        <f>N6</f>
        <v>41270</v>
      </c>
      <c r="O20" s="19">
        <f t="shared" ref="O20:S20" si="1">O6</f>
        <v>39117</v>
      </c>
      <c r="P20" s="19">
        <f t="shared" si="1"/>
        <v>81307</v>
      </c>
      <c r="Q20" s="19">
        <f t="shared" si="1"/>
        <v>6388</v>
      </c>
      <c r="R20" s="19">
        <f t="shared" si="1"/>
        <v>8677</v>
      </c>
      <c r="S20" s="19">
        <f t="shared" si="1"/>
        <v>41764</v>
      </c>
      <c r="T20" s="19">
        <f>T6</f>
        <v>78430</v>
      </c>
    </row>
    <row r="21" spans="1:20" s="15" customFormat="1" ht="14.5" x14ac:dyDescent="0.35">
      <c r="A21" s="42" t="s">
        <v>23</v>
      </c>
      <c r="B21" s="19">
        <f>B7</f>
        <v>153</v>
      </c>
      <c r="C21" s="19">
        <f t="shared" si="0"/>
        <v>347</v>
      </c>
      <c r="D21" s="19">
        <f t="shared" si="0"/>
        <v>93</v>
      </c>
      <c r="E21" s="19">
        <f t="shared" si="0"/>
        <v>245</v>
      </c>
      <c r="F21" s="19">
        <f t="shared" si="0"/>
        <v>26</v>
      </c>
      <c r="G21" s="19">
        <f t="shared" si="0"/>
        <v>33</v>
      </c>
      <c r="H21" s="19">
        <f t="shared" si="0"/>
        <v>278</v>
      </c>
      <c r="I21" s="19">
        <f t="shared" si="0"/>
        <v>672</v>
      </c>
      <c r="L21" s="42" t="s">
        <v>23</v>
      </c>
      <c r="M21" s="19">
        <f>M7</f>
        <v>5091</v>
      </c>
      <c r="N21" s="19">
        <f t="shared" ref="N21:T21" si="2">N7</f>
        <v>8622</v>
      </c>
      <c r="O21" s="19">
        <f t="shared" si="2"/>
        <v>2763</v>
      </c>
      <c r="P21" s="19">
        <f t="shared" si="2"/>
        <v>5236</v>
      </c>
      <c r="Q21" s="19">
        <f t="shared" si="2"/>
        <v>700</v>
      </c>
      <c r="R21" s="19">
        <f t="shared" si="2"/>
        <v>1184</v>
      </c>
      <c r="S21" s="19">
        <f t="shared" si="2"/>
        <v>9342</v>
      </c>
      <c r="T21" s="19">
        <f t="shared" si="2"/>
        <v>19625</v>
      </c>
    </row>
    <row r="22" spans="1:20" s="15" customFormat="1" ht="14.5" x14ac:dyDescent="0.35"/>
    <row r="23" spans="1:20" s="15" customFormat="1" ht="14.5" x14ac:dyDescent="0.35"/>
    <row r="24" spans="1:20" s="15" customFormat="1" ht="14.5" x14ac:dyDescent="0.35"/>
    <row r="25" spans="1:20" s="15" customFormat="1" ht="14.5" x14ac:dyDescent="0.35"/>
    <row r="26" spans="1:20" s="15" customFormat="1" ht="14.5" x14ac:dyDescent="0.35"/>
    <row r="27" spans="1:20" s="15" customFormat="1" ht="14.5" x14ac:dyDescent="0.35"/>
    <row r="28" spans="1:20" s="15" customFormat="1" ht="14.5" x14ac:dyDescent="0.35"/>
    <row r="29" spans="1:20" s="15" customFormat="1" ht="14.5" x14ac:dyDescent="0.35"/>
    <row r="30" spans="1:20" s="15" customFormat="1" ht="14.5" x14ac:dyDescent="0.35"/>
    <row r="31" spans="1:20" s="15" customFormat="1" ht="14.5" x14ac:dyDescent="0.35"/>
    <row r="32" spans="1:20" s="15" customFormat="1" ht="14.5" x14ac:dyDescent="0.35"/>
    <row r="33" spans="1:22" s="15" customFormat="1" ht="14.5" x14ac:dyDescent="0.35"/>
    <row r="34" spans="1:22" s="15" customFormat="1" ht="14.5" x14ac:dyDescent="0.35"/>
    <row r="35" spans="1:22" s="15" customFormat="1" ht="14.5" x14ac:dyDescent="0.35"/>
    <row r="36" spans="1:22" s="15" customFormat="1" ht="14.5" x14ac:dyDescent="0.35">
      <c r="A36" s="20" t="s">
        <v>20</v>
      </c>
      <c r="L36" s="20" t="s">
        <v>20</v>
      </c>
    </row>
    <row r="37" spans="1:22" s="15" customFormat="1" ht="14.5" x14ac:dyDescent="0.35">
      <c r="A37" s="13" t="s">
        <v>21</v>
      </c>
      <c r="J37" s="270" t="s">
        <v>194</v>
      </c>
      <c r="K37" s="270"/>
      <c r="L37" s="13" t="s">
        <v>21</v>
      </c>
      <c r="U37" s="270" t="s">
        <v>194</v>
      </c>
      <c r="V37" s="270"/>
    </row>
    <row r="38" spans="1:22" s="15" customFormat="1" ht="67.5" customHeight="1" x14ac:dyDescent="0.35">
      <c r="A38" s="43"/>
      <c r="B38" s="116"/>
      <c r="C38" s="116"/>
      <c r="D38" s="116"/>
      <c r="E38" s="116"/>
      <c r="F38" s="116"/>
      <c r="G38" s="116"/>
      <c r="H38" s="116"/>
      <c r="I38" s="116"/>
      <c r="J38" s="116"/>
      <c r="K38" s="116"/>
    </row>
    <row r="39" spans="1:22" s="15" customFormat="1" ht="22.9" customHeight="1" x14ac:dyDescent="0.35">
      <c r="B39" s="116"/>
      <c r="C39" s="116"/>
      <c r="D39" s="116"/>
      <c r="E39" s="116"/>
      <c r="F39" s="116"/>
      <c r="G39" s="116"/>
      <c r="H39" s="116"/>
      <c r="I39" s="116"/>
      <c r="J39" s="116"/>
      <c r="K39" s="116"/>
    </row>
    <row r="40" spans="1:22" s="15" customFormat="1" ht="21.4" customHeight="1" x14ac:dyDescent="0.35">
      <c r="B40" s="116"/>
      <c r="C40" s="116"/>
      <c r="D40" s="116"/>
      <c r="E40" s="116"/>
      <c r="F40" s="116"/>
      <c r="G40" s="116"/>
      <c r="H40" s="116"/>
      <c r="I40" s="116"/>
      <c r="J40" s="116"/>
      <c r="K40" s="116"/>
    </row>
    <row r="41" spans="1:22" s="15" customFormat="1" ht="32.65" customHeight="1" x14ac:dyDescent="0.35">
      <c r="B41" s="116"/>
      <c r="C41" s="116"/>
      <c r="D41" s="116"/>
      <c r="E41" s="116"/>
      <c r="F41" s="116"/>
      <c r="G41" s="116"/>
      <c r="H41" s="116"/>
      <c r="I41" s="116"/>
      <c r="J41" s="116"/>
      <c r="K41" s="116"/>
    </row>
    <row r="42" spans="1:22" s="15" customFormat="1" ht="31.5" customHeight="1" x14ac:dyDescent="0.35">
      <c r="B42" s="116"/>
      <c r="C42" s="116"/>
      <c r="D42" s="116"/>
      <c r="E42" s="116"/>
      <c r="F42" s="116"/>
      <c r="G42" s="116"/>
      <c r="H42" s="116"/>
      <c r="I42" s="116"/>
      <c r="J42" s="116"/>
      <c r="K42" s="116"/>
    </row>
    <row r="43" spans="1:22" s="15" customFormat="1" ht="14.5" x14ac:dyDescent="0.35"/>
    <row r="44" spans="1:22" s="15" customFormat="1" ht="14.5" x14ac:dyDescent="0.35"/>
    <row r="45" spans="1:22" s="15" customFormat="1" ht="14.5" x14ac:dyDescent="0.35"/>
  </sheetData>
  <mergeCells count="34">
    <mergeCell ref="B14:K14"/>
    <mergeCell ref="M14:V14"/>
    <mergeCell ref="B15:K15"/>
    <mergeCell ref="M15:V15"/>
    <mergeCell ref="Q18:R18"/>
    <mergeCell ref="S18:T18"/>
    <mergeCell ref="B18:C18"/>
    <mergeCell ref="D18:E18"/>
    <mergeCell ref="F18:G18"/>
    <mergeCell ref="H18:I18"/>
    <mergeCell ref="M18:N18"/>
    <mergeCell ref="O18:P18"/>
    <mergeCell ref="B11:K11"/>
    <mergeCell ref="M11:V11"/>
    <mergeCell ref="B12:K12"/>
    <mergeCell ref="M12:V12"/>
    <mergeCell ref="B13:K13"/>
    <mergeCell ref="M13:V13"/>
    <mergeCell ref="J1:K1"/>
    <mergeCell ref="U1:V1"/>
    <mergeCell ref="U37:V37"/>
    <mergeCell ref="J37:K37"/>
    <mergeCell ref="A2:K2"/>
    <mergeCell ref="L2:V2"/>
    <mergeCell ref="B4:C4"/>
    <mergeCell ref="D4:E4"/>
    <mergeCell ref="F4:G4"/>
    <mergeCell ref="H4:I4"/>
    <mergeCell ref="J4:K4"/>
    <mergeCell ref="M4:N4"/>
    <mergeCell ref="O4:P4"/>
    <mergeCell ref="Q4:R4"/>
    <mergeCell ref="S4:T4"/>
    <mergeCell ref="U4:V4"/>
  </mergeCells>
  <hyperlinks>
    <hyperlink ref="J1:K1" location="Inhalt_SVB!A1" display="zurück zur Übersicht"/>
    <hyperlink ref="U1:V1" location="Inhalt_SVB!A1" display="zurück zur Übersicht"/>
    <hyperlink ref="U37:V37" location="Inhalt_SVB!A1" display="zurück zur Übersicht"/>
    <hyperlink ref="J37:K37"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5"/>
  <sheetViews>
    <sheetView showGridLines="0" view="pageLayout" zoomScale="90" zoomScaleNormal="100" zoomScalePageLayoutView="90" workbookViewId="0">
      <selection activeCell="K9" sqref="K9"/>
    </sheetView>
  </sheetViews>
  <sheetFormatPr baseColWidth="10" defaultColWidth="11.453125" defaultRowHeight="14" x14ac:dyDescent="0.3"/>
  <cols>
    <col min="1" max="1" width="9.81640625" style="28" customWidth="1"/>
    <col min="2" max="2" width="8.26953125" style="28" customWidth="1"/>
    <col min="3" max="3" width="8" style="28" customWidth="1"/>
    <col min="4" max="4" width="8.26953125" style="28" customWidth="1"/>
    <col min="5" max="5" width="8" style="28" customWidth="1"/>
    <col min="6" max="6" width="8.26953125" style="28" customWidth="1"/>
    <col min="7" max="7" width="8" style="28" customWidth="1"/>
    <col min="8" max="8" width="8.26953125" style="28" customWidth="1"/>
    <col min="9" max="9" width="8" style="28" customWidth="1"/>
    <col min="10" max="10" width="8.26953125" style="28" customWidth="1"/>
    <col min="11" max="11" width="8" style="28" customWidth="1"/>
    <col min="12" max="12" width="9.81640625" style="28" customWidth="1"/>
    <col min="13" max="13" width="8.26953125" style="28" customWidth="1"/>
    <col min="14" max="14" width="8" style="28" customWidth="1"/>
    <col min="15" max="15" width="8.26953125" style="28" customWidth="1"/>
    <col min="16" max="16" width="8" style="28" customWidth="1"/>
    <col min="17" max="17" width="8.26953125" style="28" customWidth="1"/>
    <col min="18" max="18" width="8" style="28" customWidth="1"/>
    <col min="19" max="19" width="8.26953125" style="28" customWidth="1"/>
    <col min="20" max="20" width="8" style="28" customWidth="1"/>
    <col min="21" max="21" width="8.26953125" style="28" customWidth="1"/>
    <col min="22" max="22" width="8" style="28" customWidth="1"/>
    <col min="23" max="16384" width="11.453125" style="28"/>
  </cols>
  <sheetData>
    <row r="1" spans="1:22" x14ac:dyDescent="0.3">
      <c r="J1" s="270" t="s">
        <v>194</v>
      </c>
      <c r="K1" s="270"/>
      <c r="U1" s="270" t="s">
        <v>194</v>
      </c>
      <c r="V1" s="270"/>
    </row>
    <row r="2" spans="1:22" ht="24.75" customHeight="1" x14ac:dyDescent="0.3">
      <c r="A2" s="302" t="s">
        <v>178</v>
      </c>
      <c r="B2" s="302"/>
      <c r="C2" s="302"/>
      <c r="D2" s="302"/>
      <c r="E2" s="302"/>
      <c r="F2" s="302"/>
      <c r="G2" s="302"/>
      <c r="H2" s="302"/>
      <c r="I2" s="302"/>
      <c r="J2" s="302"/>
      <c r="K2" s="302"/>
      <c r="L2" s="302" t="s">
        <v>177</v>
      </c>
      <c r="M2" s="302"/>
      <c r="N2" s="302"/>
      <c r="O2" s="302"/>
      <c r="P2" s="302"/>
      <c r="Q2" s="302"/>
      <c r="R2" s="302"/>
      <c r="S2" s="302"/>
      <c r="T2" s="302"/>
      <c r="U2" s="302"/>
      <c r="V2" s="302"/>
    </row>
    <row r="3" spans="1:22" x14ac:dyDescent="0.3">
      <c r="A3" s="29"/>
      <c r="B3" s="30"/>
      <c r="C3" s="30"/>
      <c r="D3" s="30"/>
      <c r="E3" s="30"/>
      <c r="F3" s="30"/>
      <c r="G3" s="30"/>
      <c r="H3" s="30"/>
      <c r="I3" s="30"/>
      <c r="L3" s="29"/>
      <c r="M3" s="30"/>
      <c r="N3" s="30"/>
      <c r="O3" s="30"/>
      <c r="P3" s="30"/>
      <c r="Q3" s="30"/>
      <c r="R3" s="30"/>
      <c r="S3" s="30"/>
      <c r="T3" s="30"/>
    </row>
    <row r="4" spans="1:22" ht="37.15" customHeight="1" x14ac:dyDescent="0.3">
      <c r="A4" s="121"/>
      <c r="B4" s="268" t="s">
        <v>32</v>
      </c>
      <c r="C4" s="301"/>
      <c r="D4" s="268" t="s">
        <v>33</v>
      </c>
      <c r="E4" s="301"/>
      <c r="F4" s="268" t="s">
        <v>166</v>
      </c>
      <c r="G4" s="301"/>
      <c r="H4" s="268" t="s">
        <v>167</v>
      </c>
      <c r="I4" s="301"/>
      <c r="J4" s="268" t="s">
        <v>34</v>
      </c>
      <c r="K4" s="301"/>
      <c r="L4" s="121"/>
      <c r="M4" s="268" t="s">
        <v>32</v>
      </c>
      <c r="N4" s="301"/>
      <c r="O4" s="268" t="s">
        <v>33</v>
      </c>
      <c r="P4" s="301"/>
      <c r="Q4" s="268" t="s">
        <v>166</v>
      </c>
      <c r="R4" s="301"/>
      <c r="S4" s="268" t="s">
        <v>167</v>
      </c>
      <c r="T4" s="301"/>
      <c r="U4" s="268" t="s">
        <v>34</v>
      </c>
      <c r="V4" s="301"/>
    </row>
    <row r="5" spans="1:22" x14ac:dyDescent="0.3">
      <c r="A5" s="122"/>
      <c r="B5" s="31" t="s">
        <v>30</v>
      </c>
      <c r="C5" s="31" t="s">
        <v>31</v>
      </c>
      <c r="D5" s="32" t="s">
        <v>30</v>
      </c>
      <c r="E5" s="32" t="s">
        <v>31</v>
      </c>
      <c r="F5" s="33" t="s">
        <v>30</v>
      </c>
      <c r="G5" s="33" t="s">
        <v>31</v>
      </c>
      <c r="H5" s="34" t="s">
        <v>30</v>
      </c>
      <c r="I5" s="34" t="s">
        <v>31</v>
      </c>
      <c r="J5" s="34" t="s">
        <v>30</v>
      </c>
      <c r="K5" s="34" t="s">
        <v>31</v>
      </c>
      <c r="L5" s="122"/>
      <c r="M5" s="31" t="s">
        <v>30</v>
      </c>
      <c r="N5" s="31" t="s">
        <v>31</v>
      </c>
      <c r="O5" s="32" t="s">
        <v>30</v>
      </c>
      <c r="P5" s="32" t="s">
        <v>31</v>
      </c>
      <c r="Q5" s="33" t="s">
        <v>30</v>
      </c>
      <c r="R5" s="33" t="s">
        <v>31</v>
      </c>
      <c r="S5" s="34" t="s">
        <v>30</v>
      </c>
      <c r="T5" s="34" t="s">
        <v>31</v>
      </c>
      <c r="U5" s="34" t="s">
        <v>30</v>
      </c>
      <c r="V5" s="34" t="s">
        <v>31</v>
      </c>
    </row>
    <row r="6" spans="1:22" x14ac:dyDescent="0.3">
      <c r="A6" s="35" t="s">
        <v>7</v>
      </c>
      <c r="B6" s="5">
        <v>1373</v>
      </c>
      <c r="C6" s="5">
        <v>2368</v>
      </c>
      <c r="D6" s="5">
        <v>2758</v>
      </c>
      <c r="E6" s="5">
        <v>6020</v>
      </c>
      <c r="F6" s="5">
        <v>343</v>
      </c>
      <c r="G6" s="5">
        <v>455</v>
      </c>
      <c r="H6" s="5">
        <v>1192</v>
      </c>
      <c r="I6" s="5">
        <v>2436</v>
      </c>
      <c r="J6" s="5">
        <v>5666</v>
      </c>
      <c r="K6" s="5">
        <v>11279</v>
      </c>
      <c r="L6" s="35" t="s">
        <v>7</v>
      </c>
      <c r="M6" s="5">
        <v>30041</v>
      </c>
      <c r="N6" s="5">
        <v>50168</v>
      </c>
      <c r="O6" s="5">
        <v>51933</v>
      </c>
      <c r="P6" s="5">
        <v>112501</v>
      </c>
      <c r="Q6" s="5">
        <v>6920</v>
      </c>
      <c r="R6" s="5">
        <v>9360</v>
      </c>
      <c r="S6" s="5">
        <v>21368</v>
      </c>
      <c r="T6" s="5">
        <v>42967</v>
      </c>
      <c r="U6" s="5">
        <v>110262</v>
      </c>
      <c r="V6" s="5">
        <v>214996</v>
      </c>
    </row>
    <row r="7" spans="1:22" x14ac:dyDescent="0.3">
      <c r="A7" s="35" t="s">
        <v>23</v>
      </c>
      <c r="B7" s="5">
        <v>181</v>
      </c>
      <c r="C7" s="5">
        <v>425</v>
      </c>
      <c r="D7" s="5">
        <v>145</v>
      </c>
      <c r="E7" s="5">
        <v>315</v>
      </c>
      <c r="F7" s="5">
        <v>23</v>
      </c>
      <c r="G7" s="5">
        <v>28</v>
      </c>
      <c r="H7" s="5">
        <v>132</v>
      </c>
      <c r="I7" s="5">
        <v>395</v>
      </c>
      <c r="J7" s="5">
        <v>481</v>
      </c>
      <c r="K7" s="5">
        <v>1163</v>
      </c>
      <c r="L7" s="35" t="s">
        <v>23</v>
      </c>
      <c r="M7" s="5">
        <v>6385</v>
      </c>
      <c r="N7" s="5">
        <v>12309</v>
      </c>
      <c r="O7" s="5">
        <v>5044</v>
      </c>
      <c r="P7" s="5">
        <v>7865</v>
      </c>
      <c r="Q7" s="5">
        <v>647</v>
      </c>
      <c r="R7" s="5">
        <v>927</v>
      </c>
      <c r="S7" s="5">
        <v>4427</v>
      </c>
      <c r="T7" s="5">
        <v>11557</v>
      </c>
      <c r="U7" s="5">
        <v>16503</v>
      </c>
      <c r="V7" s="5">
        <v>32658</v>
      </c>
    </row>
    <row r="8" spans="1:22" x14ac:dyDescent="0.3">
      <c r="A8" s="35" t="s">
        <v>35</v>
      </c>
      <c r="B8" s="5">
        <v>1558</v>
      </c>
      <c r="C8" s="5">
        <v>2796</v>
      </c>
      <c r="D8" s="5">
        <v>2908</v>
      </c>
      <c r="E8" s="5">
        <v>6339</v>
      </c>
      <c r="F8" s="5">
        <v>366</v>
      </c>
      <c r="G8" s="5">
        <v>483</v>
      </c>
      <c r="H8" s="5">
        <v>1326</v>
      </c>
      <c r="I8" s="5">
        <v>2846</v>
      </c>
      <c r="J8" s="5">
        <v>6158</v>
      </c>
      <c r="K8" s="5">
        <v>12464</v>
      </c>
      <c r="L8" s="35" t="s">
        <v>35</v>
      </c>
      <c r="M8" s="5">
        <v>36582</v>
      </c>
      <c r="N8" s="5">
        <v>62695</v>
      </c>
      <c r="O8" s="5">
        <v>57130</v>
      </c>
      <c r="P8" s="5">
        <v>120604</v>
      </c>
      <c r="Q8" s="5">
        <v>7586</v>
      </c>
      <c r="R8" s="5">
        <v>10298</v>
      </c>
      <c r="S8" s="5">
        <v>25915</v>
      </c>
      <c r="T8" s="5">
        <v>55061</v>
      </c>
      <c r="U8" s="5">
        <v>127213</v>
      </c>
      <c r="V8" s="5">
        <v>248658</v>
      </c>
    </row>
    <row r="9" spans="1:22" x14ac:dyDescent="0.3">
      <c r="A9" s="12" t="s">
        <v>20</v>
      </c>
      <c r="B9" s="36"/>
      <c r="C9" s="36"/>
      <c r="D9" s="36"/>
      <c r="E9" s="12"/>
      <c r="F9" s="12"/>
      <c r="G9" s="12"/>
      <c r="H9" s="12"/>
      <c r="I9" s="12"/>
      <c r="K9" s="212"/>
      <c r="L9" s="12" t="s">
        <v>20</v>
      </c>
      <c r="M9" s="36"/>
      <c r="N9" s="36"/>
      <c r="O9" s="36"/>
      <c r="P9" s="12"/>
      <c r="Q9" s="12"/>
      <c r="R9" s="12"/>
      <c r="S9" s="12"/>
      <c r="T9" s="12"/>
    </row>
    <row r="10" spans="1:22" x14ac:dyDescent="0.3">
      <c r="A10" s="13" t="s">
        <v>21</v>
      </c>
      <c r="L10" s="13" t="s">
        <v>21</v>
      </c>
    </row>
    <row r="11" spans="1:22" ht="35.25" customHeight="1" x14ac:dyDescent="0.3">
      <c r="A11" s="123" t="s">
        <v>36</v>
      </c>
      <c r="B11" s="294" t="s">
        <v>168</v>
      </c>
      <c r="C11" s="295"/>
      <c r="D11" s="295"/>
      <c r="E11" s="295"/>
      <c r="F11" s="295"/>
      <c r="G11" s="295"/>
      <c r="H11" s="295"/>
      <c r="I11" s="295"/>
      <c r="J11" s="295"/>
      <c r="K11" s="295"/>
      <c r="L11" s="123" t="s">
        <v>36</v>
      </c>
      <c r="M11" s="294" t="s">
        <v>168</v>
      </c>
      <c r="N11" s="295"/>
      <c r="O11" s="295"/>
      <c r="P11" s="295"/>
      <c r="Q11" s="295"/>
      <c r="R11" s="295"/>
      <c r="S11" s="295"/>
      <c r="T11" s="295"/>
      <c r="U11" s="295"/>
      <c r="V11" s="295"/>
    </row>
    <row r="12" spans="1:22" ht="69.75" customHeight="1" x14ac:dyDescent="0.3">
      <c r="B12" s="294" t="s">
        <v>37</v>
      </c>
      <c r="C12" s="295"/>
      <c r="D12" s="295"/>
      <c r="E12" s="295"/>
      <c r="F12" s="295"/>
      <c r="G12" s="295"/>
      <c r="H12" s="295"/>
      <c r="I12" s="295"/>
      <c r="J12" s="295"/>
      <c r="K12" s="295"/>
      <c r="M12" s="294" t="s">
        <v>37</v>
      </c>
      <c r="N12" s="295"/>
      <c r="O12" s="295"/>
      <c r="P12" s="295"/>
      <c r="Q12" s="295"/>
      <c r="R12" s="295"/>
      <c r="S12" s="295"/>
      <c r="T12" s="295"/>
      <c r="U12" s="295"/>
      <c r="V12" s="295"/>
    </row>
    <row r="13" spans="1:22" ht="22.5" customHeight="1" x14ac:dyDescent="0.3">
      <c r="B13" s="294" t="s">
        <v>169</v>
      </c>
      <c r="C13" s="295"/>
      <c r="D13" s="295"/>
      <c r="E13" s="295"/>
      <c r="F13" s="295"/>
      <c r="G13" s="295"/>
      <c r="H13" s="295"/>
      <c r="I13" s="295"/>
      <c r="J13" s="295"/>
      <c r="K13" s="295"/>
      <c r="M13" s="294" t="s">
        <v>169</v>
      </c>
      <c r="N13" s="295"/>
      <c r="O13" s="295"/>
      <c r="P13" s="295"/>
      <c r="Q13" s="295"/>
      <c r="R13" s="295"/>
      <c r="S13" s="295"/>
      <c r="T13" s="295"/>
      <c r="U13" s="295"/>
      <c r="V13" s="295"/>
    </row>
    <row r="14" spans="1:22" ht="23.25" customHeight="1" x14ac:dyDescent="0.3">
      <c r="B14" s="294" t="s">
        <v>170</v>
      </c>
      <c r="C14" s="295"/>
      <c r="D14" s="295"/>
      <c r="E14" s="295"/>
      <c r="F14" s="295"/>
      <c r="G14" s="295"/>
      <c r="H14" s="295"/>
      <c r="I14" s="295"/>
      <c r="J14" s="295"/>
      <c r="K14" s="295"/>
      <c r="M14" s="294" t="s">
        <v>170</v>
      </c>
      <c r="N14" s="295"/>
      <c r="O14" s="295"/>
      <c r="P14" s="295"/>
      <c r="Q14" s="295"/>
      <c r="R14" s="295"/>
      <c r="S14" s="295"/>
      <c r="T14" s="295"/>
      <c r="U14" s="295"/>
      <c r="V14" s="295"/>
    </row>
    <row r="15" spans="1:22" ht="33.75" customHeight="1" x14ac:dyDescent="0.3">
      <c r="B15" s="294" t="s">
        <v>38</v>
      </c>
      <c r="C15" s="295"/>
      <c r="D15" s="295"/>
      <c r="E15" s="295"/>
      <c r="F15" s="295"/>
      <c r="G15" s="295"/>
      <c r="H15" s="295"/>
      <c r="I15" s="295"/>
      <c r="J15" s="295"/>
      <c r="K15" s="295"/>
      <c r="M15" s="294" t="s">
        <v>38</v>
      </c>
      <c r="N15" s="295"/>
      <c r="O15" s="295"/>
      <c r="P15" s="295"/>
      <c r="Q15" s="295"/>
      <c r="R15" s="295"/>
      <c r="S15" s="295"/>
      <c r="T15" s="295"/>
      <c r="U15" s="295"/>
      <c r="V15" s="295"/>
    </row>
    <row r="17" spans="1:20" s="15" customFormat="1" ht="14.5" x14ac:dyDescent="0.35"/>
    <row r="18" spans="1:20" s="15" customFormat="1" ht="24.75" customHeight="1" x14ac:dyDescent="0.35">
      <c r="A18" s="37"/>
      <c r="B18" s="296" t="s">
        <v>32</v>
      </c>
      <c r="C18" s="297"/>
      <c r="D18" s="298" t="s">
        <v>39</v>
      </c>
      <c r="E18" s="299"/>
      <c r="F18" s="298" t="s">
        <v>40</v>
      </c>
      <c r="G18" s="299"/>
      <c r="H18" s="298" t="s">
        <v>41</v>
      </c>
      <c r="I18" s="299"/>
      <c r="L18" s="37"/>
      <c r="M18" s="296" t="s">
        <v>32</v>
      </c>
      <c r="N18" s="297"/>
      <c r="O18" s="298" t="s">
        <v>39</v>
      </c>
      <c r="P18" s="299"/>
      <c r="Q18" s="298" t="s">
        <v>40</v>
      </c>
      <c r="R18" s="299"/>
      <c r="S18" s="298" t="s">
        <v>41</v>
      </c>
      <c r="T18" s="299"/>
    </row>
    <row r="19" spans="1:20" s="15" customFormat="1" ht="14.5" x14ac:dyDescent="0.35">
      <c r="A19" s="25"/>
      <c r="B19" s="38" t="s">
        <v>30</v>
      </c>
      <c r="C19" s="38" t="s">
        <v>31</v>
      </c>
      <c r="D19" s="39" t="s">
        <v>30</v>
      </c>
      <c r="E19" s="39" t="s">
        <v>31</v>
      </c>
      <c r="F19" s="40" t="s">
        <v>30</v>
      </c>
      <c r="G19" s="40" t="s">
        <v>31</v>
      </c>
      <c r="H19" s="41" t="s">
        <v>30</v>
      </c>
      <c r="I19" s="41" t="s">
        <v>31</v>
      </c>
      <c r="L19" s="25"/>
      <c r="M19" s="38" t="s">
        <v>30</v>
      </c>
      <c r="N19" s="38" t="s">
        <v>31</v>
      </c>
      <c r="O19" s="39" t="s">
        <v>30</v>
      </c>
      <c r="P19" s="39" t="s">
        <v>31</v>
      </c>
      <c r="Q19" s="40" t="s">
        <v>30</v>
      </c>
      <c r="R19" s="40" t="s">
        <v>31</v>
      </c>
      <c r="S19" s="41" t="s">
        <v>30</v>
      </c>
      <c r="T19" s="41" t="s">
        <v>31</v>
      </c>
    </row>
    <row r="20" spans="1:20" s="15" customFormat="1" ht="14.5" x14ac:dyDescent="0.35">
      <c r="A20" s="42" t="s">
        <v>7</v>
      </c>
      <c r="B20" s="19">
        <f>B6</f>
        <v>1373</v>
      </c>
      <c r="C20" s="19">
        <f t="shared" ref="C20:I21" si="0">C6</f>
        <v>2368</v>
      </c>
      <c r="D20" s="19">
        <f t="shared" si="0"/>
        <v>2758</v>
      </c>
      <c r="E20" s="19">
        <f t="shared" si="0"/>
        <v>6020</v>
      </c>
      <c r="F20" s="19">
        <f t="shared" si="0"/>
        <v>343</v>
      </c>
      <c r="G20" s="19">
        <f t="shared" si="0"/>
        <v>455</v>
      </c>
      <c r="H20" s="19">
        <f t="shared" si="0"/>
        <v>1192</v>
      </c>
      <c r="I20" s="19">
        <f t="shared" si="0"/>
        <v>2436</v>
      </c>
      <c r="L20" s="42" t="s">
        <v>7</v>
      </c>
      <c r="M20" s="19">
        <f>M6</f>
        <v>30041</v>
      </c>
      <c r="N20" s="19">
        <f>N6</f>
        <v>50168</v>
      </c>
      <c r="O20" s="19">
        <f t="shared" ref="O20:S20" si="1">O6</f>
        <v>51933</v>
      </c>
      <c r="P20" s="19">
        <f t="shared" si="1"/>
        <v>112501</v>
      </c>
      <c r="Q20" s="19">
        <f t="shared" si="1"/>
        <v>6920</v>
      </c>
      <c r="R20" s="19">
        <f t="shared" si="1"/>
        <v>9360</v>
      </c>
      <c r="S20" s="19">
        <f t="shared" si="1"/>
        <v>21368</v>
      </c>
      <c r="T20" s="19">
        <f>T6</f>
        <v>42967</v>
      </c>
    </row>
    <row r="21" spans="1:20" s="15" customFormat="1" ht="14.5" x14ac:dyDescent="0.35">
      <c r="A21" s="42" t="s">
        <v>23</v>
      </c>
      <c r="B21" s="19">
        <f>B7</f>
        <v>181</v>
      </c>
      <c r="C21" s="19">
        <f t="shared" si="0"/>
        <v>425</v>
      </c>
      <c r="D21" s="19">
        <f t="shared" si="0"/>
        <v>145</v>
      </c>
      <c r="E21" s="19">
        <f t="shared" si="0"/>
        <v>315</v>
      </c>
      <c r="F21" s="19">
        <f t="shared" si="0"/>
        <v>23</v>
      </c>
      <c r="G21" s="19">
        <f t="shared" si="0"/>
        <v>28</v>
      </c>
      <c r="H21" s="19">
        <f t="shared" si="0"/>
        <v>132</v>
      </c>
      <c r="I21" s="19">
        <f t="shared" si="0"/>
        <v>395</v>
      </c>
      <c r="L21" s="42" t="s">
        <v>23</v>
      </c>
      <c r="M21" s="19">
        <f>M7</f>
        <v>6385</v>
      </c>
      <c r="N21" s="19">
        <f t="shared" ref="N21:T21" si="2">N7</f>
        <v>12309</v>
      </c>
      <c r="O21" s="19">
        <f t="shared" si="2"/>
        <v>5044</v>
      </c>
      <c r="P21" s="19">
        <f t="shared" si="2"/>
        <v>7865</v>
      </c>
      <c r="Q21" s="19">
        <f t="shared" si="2"/>
        <v>647</v>
      </c>
      <c r="R21" s="19">
        <f t="shared" si="2"/>
        <v>927</v>
      </c>
      <c r="S21" s="19">
        <f t="shared" si="2"/>
        <v>4427</v>
      </c>
      <c r="T21" s="19">
        <f t="shared" si="2"/>
        <v>11557</v>
      </c>
    </row>
    <row r="22" spans="1:20" s="15" customFormat="1" ht="14.5" x14ac:dyDescent="0.35"/>
    <row r="23" spans="1:20" s="15" customFormat="1" ht="14.5" x14ac:dyDescent="0.35"/>
    <row r="24" spans="1:20" s="15" customFormat="1" ht="14.5" x14ac:dyDescent="0.35"/>
    <row r="25" spans="1:20" s="15" customFormat="1" ht="14.5" x14ac:dyDescent="0.35"/>
    <row r="26" spans="1:20" s="15" customFormat="1" ht="14.5" x14ac:dyDescent="0.35"/>
    <row r="27" spans="1:20" s="15" customFormat="1" ht="14.5" x14ac:dyDescent="0.35"/>
    <row r="28" spans="1:20" s="15" customFormat="1" ht="14.5" x14ac:dyDescent="0.35"/>
    <row r="29" spans="1:20" s="15" customFormat="1" ht="14.5" x14ac:dyDescent="0.35"/>
    <row r="30" spans="1:20" s="15" customFormat="1" ht="14.5" x14ac:dyDescent="0.35"/>
    <row r="31" spans="1:20" s="15" customFormat="1" ht="14.5" x14ac:dyDescent="0.35"/>
    <row r="32" spans="1:20" s="15" customFormat="1" ht="14.5" x14ac:dyDescent="0.35"/>
    <row r="33" spans="1:22" s="15" customFormat="1" ht="14.5" x14ac:dyDescent="0.35"/>
    <row r="34" spans="1:22" s="15" customFormat="1" ht="14.5" x14ac:dyDescent="0.35"/>
    <row r="35" spans="1:22" s="15" customFormat="1" ht="14.5" x14ac:dyDescent="0.35"/>
    <row r="36" spans="1:22" s="15" customFormat="1" ht="14.5" x14ac:dyDescent="0.35">
      <c r="A36" s="20" t="s">
        <v>20</v>
      </c>
      <c r="L36" s="20" t="s">
        <v>20</v>
      </c>
    </row>
    <row r="37" spans="1:22" s="15" customFormat="1" ht="14.5" x14ac:dyDescent="0.35">
      <c r="A37" s="13" t="s">
        <v>21</v>
      </c>
      <c r="J37" s="270" t="s">
        <v>194</v>
      </c>
      <c r="K37" s="270"/>
      <c r="L37" s="13" t="s">
        <v>21</v>
      </c>
      <c r="U37" s="270" t="s">
        <v>194</v>
      </c>
      <c r="V37" s="270"/>
    </row>
    <row r="38" spans="1:22" s="15" customFormat="1" ht="67.5" customHeight="1" x14ac:dyDescent="0.35">
      <c r="A38" s="43"/>
      <c r="B38" s="116"/>
      <c r="C38" s="116"/>
      <c r="D38" s="116"/>
      <c r="E38" s="116"/>
      <c r="F38" s="116"/>
      <c r="G38" s="116"/>
      <c r="H38" s="116"/>
      <c r="I38" s="116"/>
      <c r="J38" s="116"/>
      <c r="K38" s="116"/>
    </row>
    <row r="39" spans="1:22" s="15" customFormat="1" ht="22.9" customHeight="1" x14ac:dyDescent="0.35">
      <c r="B39" s="116"/>
      <c r="C39" s="116"/>
      <c r="D39" s="116"/>
      <c r="E39" s="116"/>
      <c r="F39" s="116"/>
      <c r="G39" s="116"/>
      <c r="H39" s="116"/>
      <c r="I39" s="116"/>
      <c r="J39" s="116"/>
      <c r="K39" s="116"/>
    </row>
    <row r="40" spans="1:22" s="15" customFormat="1" ht="21.4" customHeight="1" x14ac:dyDescent="0.35">
      <c r="B40" s="116"/>
      <c r="C40" s="116"/>
      <c r="D40" s="116"/>
      <c r="E40" s="116"/>
      <c r="F40" s="116"/>
      <c r="G40" s="116"/>
      <c r="H40" s="116"/>
      <c r="I40" s="116"/>
      <c r="J40" s="116"/>
      <c r="K40" s="116"/>
    </row>
    <row r="41" spans="1:22" s="15" customFormat="1" ht="32.65" customHeight="1" x14ac:dyDescent="0.35">
      <c r="B41" s="116"/>
      <c r="C41" s="116"/>
      <c r="D41" s="116"/>
      <c r="E41" s="116"/>
      <c r="F41" s="116"/>
      <c r="G41" s="116"/>
      <c r="H41" s="116"/>
      <c r="I41" s="116"/>
      <c r="J41" s="116"/>
      <c r="K41" s="116"/>
    </row>
    <row r="42" spans="1:22" s="15" customFormat="1" ht="31.5" customHeight="1" x14ac:dyDescent="0.35">
      <c r="B42" s="116"/>
      <c r="C42" s="116"/>
      <c r="D42" s="116"/>
      <c r="E42" s="116"/>
      <c r="F42" s="116"/>
      <c r="G42" s="116"/>
      <c r="H42" s="116"/>
      <c r="I42" s="116"/>
      <c r="J42" s="116"/>
      <c r="K42" s="116"/>
    </row>
    <row r="43" spans="1:22" s="15" customFormat="1" ht="14.5" x14ac:dyDescent="0.35"/>
    <row r="44" spans="1:22" s="15" customFormat="1" ht="14.5" x14ac:dyDescent="0.35"/>
    <row r="45" spans="1:22" s="15" customFormat="1" ht="14.5" x14ac:dyDescent="0.35"/>
  </sheetData>
  <mergeCells count="34">
    <mergeCell ref="B14:K14"/>
    <mergeCell ref="M14:V14"/>
    <mergeCell ref="B15:K15"/>
    <mergeCell ref="M15:V15"/>
    <mergeCell ref="Q18:R18"/>
    <mergeCell ref="S18:T18"/>
    <mergeCell ref="B18:C18"/>
    <mergeCell ref="D18:E18"/>
    <mergeCell ref="F18:G18"/>
    <mergeCell ref="H18:I18"/>
    <mergeCell ref="M18:N18"/>
    <mergeCell ref="O18:P18"/>
    <mergeCell ref="B11:K11"/>
    <mergeCell ref="M11:V11"/>
    <mergeCell ref="B12:K12"/>
    <mergeCell ref="M12:V12"/>
    <mergeCell ref="B13:K13"/>
    <mergeCell ref="M13:V13"/>
    <mergeCell ref="J1:K1"/>
    <mergeCell ref="U1:V1"/>
    <mergeCell ref="J37:K37"/>
    <mergeCell ref="U37:V37"/>
    <mergeCell ref="A2:K2"/>
    <mergeCell ref="L2:V2"/>
    <mergeCell ref="B4:C4"/>
    <mergeCell ref="D4:E4"/>
    <mergeCell ref="F4:G4"/>
    <mergeCell ref="H4:I4"/>
    <mergeCell ref="J4:K4"/>
    <mergeCell ref="M4:N4"/>
    <mergeCell ref="O4:P4"/>
    <mergeCell ref="Q4:R4"/>
    <mergeCell ref="S4:T4"/>
    <mergeCell ref="U4:V4"/>
  </mergeCells>
  <hyperlinks>
    <hyperlink ref="J1:K1" location="Inhalt_SVB!A1" display="zurück zur Übersicht"/>
    <hyperlink ref="U1:V1" location="Inhalt_SVB!A1" display="zurück zur Übersicht"/>
    <hyperlink ref="J37:K37" location="Inhalt_SVB!A1" display="zurück zur Übersicht"/>
    <hyperlink ref="U37:V37"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5"/>
  <sheetViews>
    <sheetView showGridLines="0" view="pageLayout" zoomScale="70" zoomScaleNormal="100" zoomScalePageLayoutView="70" workbookViewId="0">
      <selection activeCell="J10" sqref="J10"/>
    </sheetView>
  </sheetViews>
  <sheetFormatPr baseColWidth="10" defaultColWidth="11.453125" defaultRowHeight="14" x14ac:dyDescent="0.3"/>
  <cols>
    <col min="1" max="1" width="9.81640625" style="28" customWidth="1"/>
    <col min="2" max="2" width="8.26953125" style="28" bestFit="1" customWidth="1"/>
    <col min="3" max="3" width="8" style="28" bestFit="1" customWidth="1"/>
    <col min="4" max="4" width="8.26953125" style="28" bestFit="1" customWidth="1"/>
    <col min="5" max="5" width="8" style="28" bestFit="1" customWidth="1"/>
    <col min="6" max="6" width="8.26953125" style="28" bestFit="1" customWidth="1"/>
    <col min="7" max="7" width="8" style="28" bestFit="1" customWidth="1"/>
    <col min="8" max="8" width="8.26953125" style="28" bestFit="1" customWidth="1"/>
    <col min="9" max="9" width="8" style="28" bestFit="1" customWidth="1"/>
    <col min="10" max="10" width="8.26953125" style="28" bestFit="1" customWidth="1"/>
    <col min="11" max="11" width="8" style="28" bestFit="1" customWidth="1"/>
    <col min="12" max="12" width="9.81640625" style="28" customWidth="1"/>
    <col min="13" max="13" width="8.26953125" style="28" bestFit="1" customWidth="1"/>
    <col min="14" max="14" width="8" style="28" bestFit="1" customWidth="1"/>
    <col min="15" max="15" width="8.26953125" style="28" bestFit="1" customWidth="1"/>
    <col min="16" max="16" width="8" style="28" bestFit="1" customWidth="1"/>
    <col min="17" max="17" width="8.26953125" style="28" bestFit="1" customWidth="1"/>
    <col min="18" max="18" width="8" style="28" bestFit="1" customWidth="1"/>
    <col min="19" max="19" width="8.26953125" style="28" bestFit="1" customWidth="1"/>
    <col min="20" max="20" width="8" style="28" bestFit="1" customWidth="1"/>
    <col min="21" max="21" width="8.26953125" style="28" bestFit="1" customWidth="1"/>
    <col min="22" max="22" width="8" style="28" bestFit="1" customWidth="1"/>
    <col min="23" max="16384" width="11.453125" style="28"/>
  </cols>
  <sheetData>
    <row r="1" spans="1:22" x14ac:dyDescent="0.3">
      <c r="J1" s="270" t="s">
        <v>194</v>
      </c>
      <c r="K1" s="270"/>
      <c r="U1" s="270" t="s">
        <v>194</v>
      </c>
      <c r="V1" s="270"/>
    </row>
    <row r="2" spans="1:22" ht="24.75" customHeight="1" x14ac:dyDescent="0.3">
      <c r="A2" s="302" t="s">
        <v>179</v>
      </c>
      <c r="B2" s="302"/>
      <c r="C2" s="302"/>
      <c r="D2" s="302"/>
      <c r="E2" s="302"/>
      <c r="F2" s="302"/>
      <c r="G2" s="302"/>
      <c r="H2" s="302"/>
      <c r="I2" s="302"/>
      <c r="J2" s="302"/>
      <c r="K2" s="302"/>
      <c r="L2" s="302" t="s">
        <v>180</v>
      </c>
      <c r="M2" s="302"/>
      <c r="N2" s="302"/>
      <c r="O2" s="302"/>
      <c r="P2" s="302"/>
      <c r="Q2" s="302"/>
      <c r="R2" s="302"/>
      <c r="S2" s="302"/>
      <c r="T2" s="302"/>
      <c r="U2" s="302"/>
      <c r="V2" s="302"/>
    </row>
    <row r="3" spans="1:22" x14ac:dyDescent="0.3">
      <c r="A3" s="29"/>
      <c r="B3" s="30"/>
      <c r="C3" s="30"/>
      <c r="D3" s="30"/>
      <c r="E3" s="30"/>
      <c r="F3" s="30"/>
      <c r="G3" s="30"/>
      <c r="H3" s="30"/>
      <c r="I3" s="30"/>
      <c r="L3" s="29"/>
      <c r="M3" s="30"/>
      <c r="N3" s="30"/>
      <c r="O3" s="30"/>
      <c r="P3" s="30"/>
      <c r="Q3" s="30"/>
      <c r="R3" s="30"/>
      <c r="S3" s="30"/>
      <c r="T3" s="30"/>
    </row>
    <row r="4" spans="1:22" ht="37.15" customHeight="1" x14ac:dyDescent="0.3">
      <c r="A4" s="121"/>
      <c r="B4" s="268" t="s">
        <v>32</v>
      </c>
      <c r="C4" s="301"/>
      <c r="D4" s="268" t="s">
        <v>33</v>
      </c>
      <c r="E4" s="301"/>
      <c r="F4" s="268" t="s">
        <v>166</v>
      </c>
      <c r="G4" s="301"/>
      <c r="H4" s="268" t="s">
        <v>167</v>
      </c>
      <c r="I4" s="301"/>
      <c r="J4" s="268" t="s">
        <v>34</v>
      </c>
      <c r="K4" s="301"/>
      <c r="L4" s="121"/>
      <c r="M4" s="268" t="s">
        <v>32</v>
      </c>
      <c r="N4" s="301"/>
      <c r="O4" s="268" t="s">
        <v>33</v>
      </c>
      <c r="P4" s="301"/>
      <c r="Q4" s="268" t="s">
        <v>166</v>
      </c>
      <c r="R4" s="301"/>
      <c r="S4" s="268" t="s">
        <v>167</v>
      </c>
      <c r="T4" s="301"/>
      <c r="U4" s="268" t="s">
        <v>34</v>
      </c>
      <c r="V4" s="301"/>
    </row>
    <row r="5" spans="1:22" x14ac:dyDescent="0.3">
      <c r="A5" s="122"/>
      <c r="B5" s="31" t="s">
        <v>30</v>
      </c>
      <c r="C5" s="31" t="s">
        <v>31</v>
      </c>
      <c r="D5" s="32" t="s">
        <v>30</v>
      </c>
      <c r="E5" s="32" t="s">
        <v>31</v>
      </c>
      <c r="F5" s="33" t="s">
        <v>30</v>
      </c>
      <c r="G5" s="33" t="s">
        <v>31</v>
      </c>
      <c r="H5" s="34" t="s">
        <v>30</v>
      </c>
      <c r="I5" s="34" t="s">
        <v>31</v>
      </c>
      <c r="J5" s="34" t="s">
        <v>30</v>
      </c>
      <c r="K5" s="34" t="s">
        <v>31</v>
      </c>
      <c r="L5" s="122"/>
      <c r="M5" s="31" t="s">
        <v>30</v>
      </c>
      <c r="N5" s="31" t="s">
        <v>31</v>
      </c>
      <c r="O5" s="32" t="s">
        <v>30</v>
      </c>
      <c r="P5" s="32" t="s">
        <v>31</v>
      </c>
      <c r="Q5" s="33" t="s">
        <v>30</v>
      </c>
      <c r="R5" s="33" t="s">
        <v>31</v>
      </c>
      <c r="S5" s="34" t="s">
        <v>30</v>
      </c>
      <c r="T5" s="34" t="s">
        <v>31</v>
      </c>
      <c r="U5" s="34" t="s">
        <v>30</v>
      </c>
      <c r="V5" s="34" t="s">
        <v>31</v>
      </c>
    </row>
    <row r="6" spans="1:22" x14ac:dyDescent="0.3">
      <c r="A6" s="35" t="s">
        <v>7</v>
      </c>
      <c r="B6" s="5">
        <v>1334</v>
      </c>
      <c r="C6" s="5">
        <v>2384</v>
      </c>
      <c r="D6" s="5">
        <v>2726</v>
      </c>
      <c r="E6" s="5">
        <v>6089</v>
      </c>
      <c r="F6" s="5">
        <v>330</v>
      </c>
      <c r="G6" s="5">
        <v>421</v>
      </c>
      <c r="H6" s="5">
        <v>1225</v>
      </c>
      <c r="I6" s="5">
        <v>2585</v>
      </c>
      <c r="J6" s="5">
        <v>5615</v>
      </c>
      <c r="K6" s="5">
        <v>11479</v>
      </c>
      <c r="L6" s="35" t="s">
        <v>7</v>
      </c>
      <c r="M6" s="5">
        <v>29508</v>
      </c>
      <c r="N6" s="5">
        <v>50432</v>
      </c>
      <c r="O6" s="5">
        <v>51275</v>
      </c>
      <c r="P6" s="5">
        <v>113827</v>
      </c>
      <c r="Q6" s="5">
        <v>6410</v>
      </c>
      <c r="R6" s="5">
        <v>8798</v>
      </c>
      <c r="S6" s="5">
        <v>21369</v>
      </c>
      <c r="T6" s="5">
        <v>45091</v>
      </c>
      <c r="U6" s="5">
        <v>108562</v>
      </c>
      <c r="V6" s="5">
        <v>218148</v>
      </c>
    </row>
    <row r="7" spans="1:22" x14ac:dyDescent="0.3">
      <c r="A7" s="35" t="s">
        <v>23</v>
      </c>
      <c r="B7" s="5">
        <v>183</v>
      </c>
      <c r="C7" s="5">
        <v>412</v>
      </c>
      <c r="D7" s="5">
        <v>147</v>
      </c>
      <c r="E7" s="5">
        <v>315</v>
      </c>
      <c r="F7" s="5">
        <v>17</v>
      </c>
      <c r="G7" s="5">
        <v>31</v>
      </c>
      <c r="H7" s="5">
        <v>138</v>
      </c>
      <c r="I7" s="5">
        <v>405</v>
      </c>
      <c r="J7" s="5">
        <v>485</v>
      </c>
      <c r="K7" s="5">
        <v>1163</v>
      </c>
      <c r="L7" s="35" t="s">
        <v>23</v>
      </c>
      <c r="M7" s="5">
        <v>6359</v>
      </c>
      <c r="N7" s="5">
        <v>11963</v>
      </c>
      <c r="O7" s="5">
        <v>5076</v>
      </c>
      <c r="P7" s="5">
        <v>7589</v>
      </c>
      <c r="Q7" s="5">
        <v>620</v>
      </c>
      <c r="R7" s="5">
        <v>907</v>
      </c>
      <c r="S7" s="5">
        <v>4338</v>
      </c>
      <c r="T7" s="5">
        <v>11339</v>
      </c>
      <c r="U7" s="5">
        <v>16393</v>
      </c>
      <c r="V7" s="5">
        <v>31798</v>
      </c>
    </row>
    <row r="8" spans="1:22" x14ac:dyDescent="0.3">
      <c r="A8" s="35" t="s">
        <v>35</v>
      </c>
      <c r="B8" s="5">
        <v>1519</v>
      </c>
      <c r="C8" s="5">
        <v>2800</v>
      </c>
      <c r="D8" s="5">
        <v>2882</v>
      </c>
      <c r="E8" s="5">
        <v>6413</v>
      </c>
      <c r="F8" s="5">
        <v>347</v>
      </c>
      <c r="G8" s="5">
        <v>453</v>
      </c>
      <c r="H8" s="5">
        <v>1366</v>
      </c>
      <c r="I8" s="5">
        <v>3005</v>
      </c>
      <c r="J8" s="5">
        <v>6114</v>
      </c>
      <c r="K8" s="5">
        <v>12671</v>
      </c>
      <c r="L8" s="35" t="s">
        <v>35</v>
      </c>
      <c r="M8" s="5">
        <v>36022</v>
      </c>
      <c r="N8" s="5">
        <v>62623</v>
      </c>
      <c r="O8" s="5">
        <v>56527</v>
      </c>
      <c r="P8" s="5">
        <v>121674</v>
      </c>
      <c r="Q8" s="5">
        <v>7049</v>
      </c>
      <c r="R8" s="5">
        <v>9716</v>
      </c>
      <c r="S8" s="5">
        <v>25839</v>
      </c>
      <c r="T8" s="5">
        <v>56931</v>
      </c>
      <c r="U8" s="5">
        <v>125437</v>
      </c>
      <c r="V8" s="5">
        <v>250944</v>
      </c>
    </row>
    <row r="9" spans="1:22" x14ac:dyDescent="0.3">
      <c r="A9" s="12" t="s">
        <v>20</v>
      </c>
      <c r="B9" s="36"/>
      <c r="C9" s="36"/>
      <c r="D9" s="36"/>
      <c r="E9" s="12"/>
      <c r="F9" s="12"/>
      <c r="G9" s="12"/>
      <c r="H9" s="12"/>
      <c r="I9" s="12"/>
      <c r="L9" s="12" t="s">
        <v>20</v>
      </c>
      <c r="M9" s="36"/>
      <c r="N9" s="36"/>
      <c r="O9" s="36"/>
      <c r="P9" s="12"/>
      <c r="Q9" s="12"/>
      <c r="R9" s="12"/>
      <c r="S9" s="12"/>
      <c r="T9" s="12"/>
    </row>
    <row r="10" spans="1:22" x14ac:dyDescent="0.3">
      <c r="A10" s="13" t="s">
        <v>21</v>
      </c>
      <c r="L10" s="13" t="s">
        <v>21</v>
      </c>
    </row>
    <row r="11" spans="1:22" ht="35.25" customHeight="1" x14ac:dyDescent="0.3">
      <c r="A11" s="123" t="s">
        <v>36</v>
      </c>
      <c r="B11" s="294" t="s">
        <v>168</v>
      </c>
      <c r="C11" s="295"/>
      <c r="D11" s="295"/>
      <c r="E11" s="295"/>
      <c r="F11" s="295"/>
      <c r="G11" s="295"/>
      <c r="H11" s="295"/>
      <c r="I11" s="295"/>
      <c r="J11" s="295"/>
      <c r="K11" s="295"/>
      <c r="L11" s="123" t="s">
        <v>36</v>
      </c>
      <c r="M11" s="294" t="s">
        <v>168</v>
      </c>
      <c r="N11" s="295"/>
      <c r="O11" s="295"/>
      <c r="P11" s="295"/>
      <c r="Q11" s="295"/>
      <c r="R11" s="295"/>
      <c r="S11" s="295"/>
      <c r="T11" s="295"/>
      <c r="U11" s="295"/>
      <c r="V11" s="295"/>
    </row>
    <row r="12" spans="1:22" ht="69.75" customHeight="1" x14ac:dyDescent="0.3">
      <c r="B12" s="294" t="s">
        <v>37</v>
      </c>
      <c r="C12" s="295"/>
      <c r="D12" s="295"/>
      <c r="E12" s="295"/>
      <c r="F12" s="295"/>
      <c r="G12" s="295"/>
      <c r="H12" s="295"/>
      <c r="I12" s="295"/>
      <c r="J12" s="295"/>
      <c r="K12" s="295"/>
      <c r="M12" s="294" t="s">
        <v>37</v>
      </c>
      <c r="N12" s="295"/>
      <c r="O12" s="295"/>
      <c r="P12" s="295"/>
      <c r="Q12" s="295"/>
      <c r="R12" s="295"/>
      <c r="S12" s="295"/>
      <c r="T12" s="295"/>
      <c r="U12" s="295"/>
      <c r="V12" s="295"/>
    </row>
    <row r="13" spans="1:22" ht="22.5" customHeight="1" x14ac:dyDescent="0.3">
      <c r="B13" s="294" t="s">
        <v>169</v>
      </c>
      <c r="C13" s="295"/>
      <c r="D13" s="295"/>
      <c r="E13" s="295"/>
      <c r="F13" s="295"/>
      <c r="G13" s="295"/>
      <c r="H13" s="295"/>
      <c r="I13" s="295"/>
      <c r="J13" s="295"/>
      <c r="K13" s="295"/>
      <c r="M13" s="294" t="s">
        <v>169</v>
      </c>
      <c r="N13" s="295"/>
      <c r="O13" s="295"/>
      <c r="P13" s="295"/>
      <c r="Q13" s="295"/>
      <c r="R13" s="295"/>
      <c r="S13" s="295"/>
      <c r="T13" s="295"/>
      <c r="U13" s="295"/>
      <c r="V13" s="295"/>
    </row>
    <row r="14" spans="1:22" ht="23.25" customHeight="1" x14ac:dyDescent="0.3">
      <c r="B14" s="294" t="s">
        <v>170</v>
      </c>
      <c r="C14" s="295"/>
      <c r="D14" s="295"/>
      <c r="E14" s="295"/>
      <c r="F14" s="295"/>
      <c r="G14" s="295"/>
      <c r="H14" s="295"/>
      <c r="I14" s="295"/>
      <c r="J14" s="295"/>
      <c r="K14" s="295"/>
      <c r="M14" s="294" t="s">
        <v>170</v>
      </c>
      <c r="N14" s="295"/>
      <c r="O14" s="295"/>
      <c r="P14" s="295"/>
      <c r="Q14" s="295"/>
      <c r="R14" s="295"/>
      <c r="S14" s="295"/>
      <c r="T14" s="295"/>
      <c r="U14" s="295"/>
      <c r="V14" s="295"/>
    </row>
    <row r="15" spans="1:22" ht="33.75" customHeight="1" x14ac:dyDescent="0.3">
      <c r="B15" s="294" t="s">
        <v>38</v>
      </c>
      <c r="C15" s="295"/>
      <c r="D15" s="295"/>
      <c r="E15" s="295"/>
      <c r="F15" s="295"/>
      <c r="G15" s="295"/>
      <c r="H15" s="295"/>
      <c r="I15" s="295"/>
      <c r="J15" s="295"/>
      <c r="K15" s="295"/>
      <c r="M15" s="294" t="s">
        <v>38</v>
      </c>
      <c r="N15" s="295"/>
      <c r="O15" s="295"/>
      <c r="P15" s="295"/>
      <c r="Q15" s="295"/>
      <c r="R15" s="295"/>
      <c r="S15" s="295"/>
      <c r="T15" s="295"/>
      <c r="U15" s="295"/>
      <c r="V15" s="295"/>
    </row>
    <row r="17" spans="1:20" s="15" customFormat="1" ht="14.5" x14ac:dyDescent="0.35"/>
    <row r="18" spans="1:20" s="15" customFormat="1" ht="24.75" customHeight="1" x14ac:dyDescent="0.35">
      <c r="A18" s="37"/>
      <c r="B18" s="296" t="s">
        <v>32</v>
      </c>
      <c r="C18" s="297"/>
      <c r="D18" s="298" t="s">
        <v>39</v>
      </c>
      <c r="E18" s="299"/>
      <c r="F18" s="298" t="s">
        <v>40</v>
      </c>
      <c r="G18" s="299"/>
      <c r="H18" s="298" t="s">
        <v>41</v>
      </c>
      <c r="I18" s="299"/>
      <c r="L18" s="37"/>
      <c r="M18" s="296" t="s">
        <v>32</v>
      </c>
      <c r="N18" s="297"/>
      <c r="O18" s="298" t="s">
        <v>39</v>
      </c>
      <c r="P18" s="299"/>
      <c r="Q18" s="298" t="s">
        <v>40</v>
      </c>
      <c r="R18" s="299"/>
      <c r="S18" s="298" t="s">
        <v>41</v>
      </c>
      <c r="T18" s="299"/>
    </row>
    <row r="19" spans="1:20" s="15" customFormat="1" ht="14.5" x14ac:dyDescent="0.35">
      <c r="A19" s="25"/>
      <c r="B19" s="38" t="s">
        <v>30</v>
      </c>
      <c r="C19" s="38" t="s">
        <v>31</v>
      </c>
      <c r="D19" s="39" t="s">
        <v>30</v>
      </c>
      <c r="E19" s="39" t="s">
        <v>31</v>
      </c>
      <c r="F19" s="40" t="s">
        <v>30</v>
      </c>
      <c r="G19" s="40" t="s">
        <v>31</v>
      </c>
      <c r="H19" s="41" t="s">
        <v>30</v>
      </c>
      <c r="I19" s="41" t="s">
        <v>31</v>
      </c>
      <c r="L19" s="25"/>
      <c r="M19" s="38" t="s">
        <v>30</v>
      </c>
      <c r="N19" s="38" t="s">
        <v>31</v>
      </c>
      <c r="O19" s="39" t="s">
        <v>30</v>
      </c>
      <c r="P19" s="39" t="s">
        <v>31</v>
      </c>
      <c r="Q19" s="40" t="s">
        <v>30</v>
      </c>
      <c r="R19" s="40" t="s">
        <v>31</v>
      </c>
      <c r="S19" s="41" t="s">
        <v>30</v>
      </c>
      <c r="T19" s="41" t="s">
        <v>31</v>
      </c>
    </row>
    <row r="20" spans="1:20" s="15" customFormat="1" ht="14.5" x14ac:dyDescent="0.35">
      <c r="A20" s="42" t="s">
        <v>7</v>
      </c>
      <c r="B20" s="19">
        <f>B6</f>
        <v>1334</v>
      </c>
      <c r="C20" s="19">
        <f t="shared" ref="C20:I21" si="0">C6</f>
        <v>2384</v>
      </c>
      <c r="D20" s="19">
        <f t="shared" si="0"/>
        <v>2726</v>
      </c>
      <c r="E20" s="19">
        <f t="shared" si="0"/>
        <v>6089</v>
      </c>
      <c r="F20" s="19">
        <f t="shared" si="0"/>
        <v>330</v>
      </c>
      <c r="G20" s="19">
        <f t="shared" si="0"/>
        <v>421</v>
      </c>
      <c r="H20" s="19">
        <f t="shared" si="0"/>
        <v>1225</v>
      </c>
      <c r="I20" s="19">
        <f t="shared" si="0"/>
        <v>2585</v>
      </c>
      <c r="L20" s="42" t="s">
        <v>7</v>
      </c>
      <c r="M20" s="19">
        <f>M6</f>
        <v>29508</v>
      </c>
      <c r="N20" s="19">
        <f>N6</f>
        <v>50432</v>
      </c>
      <c r="O20" s="19">
        <f t="shared" ref="O20:S20" si="1">O6</f>
        <v>51275</v>
      </c>
      <c r="P20" s="19">
        <f t="shared" si="1"/>
        <v>113827</v>
      </c>
      <c r="Q20" s="19">
        <f t="shared" si="1"/>
        <v>6410</v>
      </c>
      <c r="R20" s="19">
        <f t="shared" si="1"/>
        <v>8798</v>
      </c>
      <c r="S20" s="19">
        <f t="shared" si="1"/>
        <v>21369</v>
      </c>
      <c r="T20" s="19">
        <f>T6</f>
        <v>45091</v>
      </c>
    </row>
    <row r="21" spans="1:20" s="15" customFormat="1" ht="14.5" x14ac:dyDescent="0.35">
      <c r="A21" s="42" t="s">
        <v>23</v>
      </c>
      <c r="B21" s="19">
        <f>B7</f>
        <v>183</v>
      </c>
      <c r="C21" s="19">
        <f t="shared" si="0"/>
        <v>412</v>
      </c>
      <c r="D21" s="19">
        <f t="shared" si="0"/>
        <v>147</v>
      </c>
      <c r="E21" s="19">
        <f t="shared" si="0"/>
        <v>315</v>
      </c>
      <c r="F21" s="19">
        <f t="shared" si="0"/>
        <v>17</v>
      </c>
      <c r="G21" s="19">
        <f t="shared" si="0"/>
        <v>31</v>
      </c>
      <c r="H21" s="19">
        <f t="shared" si="0"/>
        <v>138</v>
      </c>
      <c r="I21" s="19">
        <f t="shared" si="0"/>
        <v>405</v>
      </c>
      <c r="L21" s="42" t="s">
        <v>23</v>
      </c>
      <c r="M21" s="19">
        <f>M7</f>
        <v>6359</v>
      </c>
      <c r="N21" s="19">
        <f t="shared" ref="N21:T21" si="2">N7</f>
        <v>11963</v>
      </c>
      <c r="O21" s="19">
        <f t="shared" si="2"/>
        <v>5076</v>
      </c>
      <c r="P21" s="19">
        <f t="shared" si="2"/>
        <v>7589</v>
      </c>
      <c r="Q21" s="19">
        <f t="shared" si="2"/>
        <v>620</v>
      </c>
      <c r="R21" s="19">
        <f t="shared" si="2"/>
        <v>907</v>
      </c>
      <c r="S21" s="19">
        <f t="shared" si="2"/>
        <v>4338</v>
      </c>
      <c r="T21" s="19">
        <f t="shared" si="2"/>
        <v>11339</v>
      </c>
    </row>
    <row r="22" spans="1:20" s="15" customFormat="1" ht="14.5" x14ac:dyDescent="0.35"/>
    <row r="23" spans="1:20" s="15" customFormat="1" ht="14.5" x14ac:dyDescent="0.35"/>
    <row r="24" spans="1:20" s="15" customFormat="1" ht="14.5" x14ac:dyDescent="0.35"/>
    <row r="25" spans="1:20" s="15" customFormat="1" ht="14.5" x14ac:dyDescent="0.35"/>
    <row r="26" spans="1:20" s="15" customFormat="1" ht="14.5" x14ac:dyDescent="0.35"/>
    <row r="27" spans="1:20" s="15" customFormat="1" ht="14.5" x14ac:dyDescent="0.35"/>
    <row r="28" spans="1:20" s="15" customFormat="1" ht="14.5" x14ac:dyDescent="0.35"/>
    <row r="29" spans="1:20" s="15" customFormat="1" ht="14.5" x14ac:dyDescent="0.35"/>
    <row r="30" spans="1:20" s="15" customFormat="1" ht="14.5" x14ac:dyDescent="0.35"/>
    <row r="31" spans="1:20" s="15" customFormat="1" ht="14.5" x14ac:dyDescent="0.35"/>
    <row r="32" spans="1:20" s="15" customFormat="1" ht="14.5" x14ac:dyDescent="0.35"/>
    <row r="33" spans="1:22" s="15" customFormat="1" ht="14.5" x14ac:dyDescent="0.35"/>
    <row r="34" spans="1:22" s="15" customFormat="1" ht="14.5" x14ac:dyDescent="0.35"/>
    <row r="35" spans="1:22" s="15" customFormat="1" ht="14.5" x14ac:dyDescent="0.35"/>
    <row r="36" spans="1:22" s="15" customFormat="1" ht="14.5" x14ac:dyDescent="0.35">
      <c r="A36" s="20" t="s">
        <v>20</v>
      </c>
      <c r="L36" s="20" t="s">
        <v>20</v>
      </c>
    </row>
    <row r="37" spans="1:22" s="15" customFormat="1" ht="14.5" x14ac:dyDescent="0.35">
      <c r="A37" s="13" t="s">
        <v>21</v>
      </c>
      <c r="J37" s="270" t="s">
        <v>194</v>
      </c>
      <c r="K37" s="270"/>
      <c r="L37" s="13" t="s">
        <v>21</v>
      </c>
      <c r="U37" s="270" t="s">
        <v>194</v>
      </c>
      <c r="V37" s="270"/>
    </row>
    <row r="38" spans="1:22" s="15" customFormat="1" ht="67.5" customHeight="1" x14ac:dyDescent="0.35">
      <c r="A38" s="43"/>
      <c r="B38" s="116"/>
      <c r="C38" s="116"/>
      <c r="D38" s="116"/>
      <c r="E38" s="116"/>
      <c r="F38" s="116"/>
      <c r="G38" s="116"/>
      <c r="H38" s="116"/>
      <c r="I38" s="116"/>
      <c r="J38" s="116"/>
      <c r="K38" s="116"/>
    </row>
    <row r="39" spans="1:22" s="15" customFormat="1" ht="22.9" customHeight="1" x14ac:dyDescent="0.35">
      <c r="B39" s="116"/>
      <c r="C39" s="116"/>
      <c r="D39" s="116"/>
      <c r="E39" s="116"/>
      <c r="F39" s="116"/>
      <c r="G39" s="116"/>
      <c r="H39" s="116"/>
      <c r="I39" s="116"/>
      <c r="J39" s="116"/>
      <c r="K39" s="116"/>
    </row>
    <row r="40" spans="1:22" s="15" customFormat="1" ht="21.4" customHeight="1" x14ac:dyDescent="0.35">
      <c r="B40" s="116"/>
      <c r="C40" s="116"/>
      <c r="D40" s="116"/>
      <c r="E40" s="116"/>
      <c r="F40" s="116"/>
      <c r="G40" s="116"/>
      <c r="H40" s="116"/>
      <c r="I40" s="116"/>
      <c r="J40" s="116"/>
      <c r="K40" s="116"/>
    </row>
    <row r="41" spans="1:22" s="15" customFormat="1" ht="32.65" customHeight="1" x14ac:dyDescent="0.35">
      <c r="B41" s="116"/>
      <c r="C41" s="116"/>
      <c r="D41" s="116"/>
      <c r="E41" s="116"/>
      <c r="F41" s="116"/>
      <c r="G41" s="116"/>
      <c r="H41" s="116"/>
      <c r="I41" s="116"/>
      <c r="J41" s="116"/>
      <c r="K41" s="116"/>
    </row>
    <row r="42" spans="1:22" s="15" customFormat="1" ht="31.5" customHeight="1" x14ac:dyDescent="0.35">
      <c r="B42" s="116"/>
      <c r="C42" s="116"/>
      <c r="D42" s="116"/>
      <c r="E42" s="116"/>
      <c r="F42" s="116"/>
      <c r="G42" s="116"/>
      <c r="H42" s="116"/>
      <c r="I42" s="116"/>
      <c r="J42" s="116"/>
      <c r="K42" s="116"/>
    </row>
    <row r="43" spans="1:22" s="15" customFormat="1" ht="14.5" x14ac:dyDescent="0.35"/>
    <row r="44" spans="1:22" s="15" customFormat="1" ht="14.5" x14ac:dyDescent="0.35"/>
    <row r="45" spans="1:22" s="15" customFormat="1" ht="14.5" x14ac:dyDescent="0.35"/>
  </sheetData>
  <mergeCells count="34">
    <mergeCell ref="B14:K14"/>
    <mergeCell ref="M14:V14"/>
    <mergeCell ref="B15:K15"/>
    <mergeCell ref="M15:V15"/>
    <mergeCell ref="Q18:R18"/>
    <mergeCell ref="S18:T18"/>
    <mergeCell ref="B18:C18"/>
    <mergeCell ref="D18:E18"/>
    <mergeCell ref="F18:G18"/>
    <mergeCell ref="H18:I18"/>
    <mergeCell ref="M18:N18"/>
    <mergeCell ref="O18:P18"/>
    <mergeCell ref="B11:K11"/>
    <mergeCell ref="M11:V11"/>
    <mergeCell ref="B12:K12"/>
    <mergeCell ref="M12:V12"/>
    <mergeCell ref="B13:K13"/>
    <mergeCell ref="M13:V13"/>
    <mergeCell ref="J1:K1"/>
    <mergeCell ref="U1:V1"/>
    <mergeCell ref="J37:K37"/>
    <mergeCell ref="U37:V37"/>
    <mergeCell ref="A2:K2"/>
    <mergeCell ref="L2:V2"/>
    <mergeCell ref="B4:C4"/>
    <mergeCell ref="D4:E4"/>
    <mergeCell ref="F4:G4"/>
    <mergeCell ref="H4:I4"/>
    <mergeCell ref="J4:K4"/>
    <mergeCell ref="M4:N4"/>
    <mergeCell ref="O4:P4"/>
    <mergeCell ref="Q4:R4"/>
    <mergeCell ref="S4:T4"/>
    <mergeCell ref="U4:V4"/>
  </mergeCells>
  <hyperlinks>
    <hyperlink ref="J1:K1" location="Inhalt_SVB!A1" display="zurück zur Übersicht"/>
    <hyperlink ref="U1:V1" location="Inhalt_SVB!A1" display="zurück zur Übersicht"/>
    <hyperlink ref="J37:K37" location="Inhalt_SVB!A1" display="zurück zur Übersicht"/>
    <hyperlink ref="U37:V37"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V45"/>
  <sheetViews>
    <sheetView showGridLines="0" view="pageLayout" zoomScale="70" zoomScaleNormal="100" zoomScalePageLayoutView="70" workbookViewId="0">
      <selection activeCell="A2" sqref="A2:K3"/>
    </sheetView>
  </sheetViews>
  <sheetFormatPr baseColWidth="10" defaultColWidth="11.453125" defaultRowHeight="14" x14ac:dyDescent="0.3"/>
  <cols>
    <col min="1" max="1" width="9.81640625" style="28" customWidth="1"/>
    <col min="2" max="2" width="8.26953125" style="28" customWidth="1"/>
    <col min="3" max="3" width="8" style="28" customWidth="1"/>
    <col min="4" max="4" width="8.26953125" style="28" customWidth="1"/>
    <col min="5" max="5" width="8" style="28" customWidth="1"/>
    <col min="6" max="6" width="8.26953125" style="28" customWidth="1"/>
    <col min="7" max="7" width="8" style="28" customWidth="1"/>
    <col min="8" max="8" width="8.26953125" style="28" customWidth="1"/>
    <col min="9" max="9" width="8" style="28" customWidth="1"/>
    <col min="10" max="10" width="8.26953125" style="28" customWidth="1"/>
    <col min="11" max="11" width="8" style="28" customWidth="1"/>
    <col min="12" max="12" width="9.81640625" style="28" customWidth="1"/>
    <col min="13" max="13" width="8.26953125" style="28" customWidth="1"/>
    <col min="14" max="14" width="8" style="28" customWidth="1"/>
    <col min="15" max="15" width="8.26953125" style="28" customWidth="1"/>
    <col min="16" max="16" width="8" style="28" customWidth="1"/>
    <col min="17" max="17" width="8.26953125" style="28" customWidth="1"/>
    <col min="18" max="18" width="8" style="28" customWidth="1"/>
    <col min="19" max="19" width="8.26953125" style="28" customWidth="1"/>
    <col min="20" max="20" width="8" style="28" customWidth="1"/>
    <col min="21" max="21" width="8.26953125" style="28" customWidth="1"/>
    <col min="22" max="22" width="8" style="28" customWidth="1"/>
    <col min="23" max="16384" width="11.453125" style="28"/>
  </cols>
  <sheetData>
    <row r="1" spans="1:22" x14ac:dyDescent="0.3">
      <c r="J1" s="270" t="s">
        <v>194</v>
      </c>
      <c r="K1" s="270"/>
      <c r="U1" s="270" t="s">
        <v>194</v>
      </c>
      <c r="V1" s="270"/>
    </row>
    <row r="2" spans="1:22" ht="24.75" customHeight="1" x14ac:dyDescent="0.3">
      <c r="A2" s="302" t="s">
        <v>181</v>
      </c>
      <c r="B2" s="302"/>
      <c r="C2" s="302"/>
      <c r="D2" s="302"/>
      <c r="E2" s="302"/>
      <c r="F2" s="302"/>
      <c r="G2" s="302"/>
      <c r="H2" s="302"/>
      <c r="I2" s="302"/>
      <c r="J2" s="302"/>
      <c r="K2" s="302"/>
      <c r="L2" s="302" t="s">
        <v>182</v>
      </c>
      <c r="M2" s="302"/>
      <c r="N2" s="302"/>
      <c r="O2" s="302"/>
      <c r="P2" s="302"/>
      <c r="Q2" s="302"/>
      <c r="R2" s="302"/>
      <c r="S2" s="302"/>
      <c r="T2" s="302"/>
      <c r="U2" s="302"/>
      <c r="V2" s="302"/>
    </row>
    <row r="3" spans="1:22" x14ac:dyDescent="0.3">
      <c r="A3" s="29"/>
      <c r="B3" s="30"/>
      <c r="C3" s="30"/>
      <c r="D3" s="30"/>
      <c r="E3" s="30"/>
      <c r="F3" s="30"/>
      <c r="G3" s="30"/>
      <c r="H3" s="30"/>
      <c r="I3" s="30"/>
      <c r="L3" s="29"/>
      <c r="M3" s="30"/>
      <c r="N3" s="30"/>
      <c r="O3" s="30"/>
      <c r="P3" s="30"/>
      <c r="Q3" s="30"/>
      <c r="R3" s="30"/>
      <c r="S3" s="30"/>
      <c r="T3" s="30"/>
    </row>
    <row r="4" spans="1:22" ht="37.15" customHeight="1" x14ac:dyDescent="0.3">
      <c r="A4" s="121"/>
      <c r="B4" s="268" t="s">
        <v>32</v>
      </c>
      <c r="C4" s="301"/>
      <c r="D4" s="268" t="s">
        <v>33</v>
      </c>
      <c r="E4" s="301"/>
      <c r="F4" s="268" t="s">
        <v>166</v>
      </c>
      <c r="G4" s="301"/>
      <c r="H4" s="268" t="s">
        <v>167</v>
      </c>
      <c r="I4" s="301"/>
      <c r="J4" s="268" t="s">
        <v>34</v>
      </c>
      <c r="K4" s="301"/>
      <c r="L4" s="121"/>
      <c r="M4" s="268" t="s">
        <v>32</v>
      </c>
      <c r="N4" s="301"/>
      <c r="O4" s="268" t="s">
        <v>33</v>
      </c>
      <c r="P4" s="301"/>
      <c r="Q4" s="268" t="s">
        <v>166</v>
      </c>
      <c r="R4" s="301"/>
      <c r="S4" s="268" t="s">
        <v>167</v>
      </c>
      <c r="T4" s="301"/>
      <c r="U4" s="268" t="s">
        <v>34</v>
      </c>
      <c r="V4" s="301"/>
    </row>
    <row r="5" spans="1:22" x14ac:dyDescent="0.3">
      <c r="A5" s="122"/>
      <c r="B5" s="31" t="s">
        <v>30</v>
      </c>
      <c r="C5" s="31" t="s">
        <v>31</v>
      </c>
      <c r="D5" s="32" t="s">
        <v>30</v>
      </c>
      <c r="E5" s="32" t="s">
        <v>31</v>
      </c>
      <c r="F5" s="33" t="s">
        <v>30</v>
      </c>
      <c r="G5" s="33" t="s">
        <v>31</v>
      </c>
      <c r="H5" s="34" t="s">
        <v>30</v>
      </c>
      <c r="I5" s="34" t="s">
        <v>31</v>
      </c>
      <c r="J5" s="34" t="s">
        <v>30</v>
      </c>
      <c r="K5" s="34" t="s">
        <v>31</v>
      </c>
      <c r="L5" s="122"/>
      <c r="M5" s="31" t="s">
        <v>30</v>
      </c>
      <c r="N5" s="31" t="s">
        <v>31</v>
      </c>
      <c r="O5" s="32" t="s">
        <v>30</v>
      </c>
      <c r="P5" s="32" t="s">
        <v>31</v>
      </c>
      <c r="Q5" s="33" t="s">
        <v>30</v>
      </c>
      <c r="R5" s="33" t="s">
        <v>31</v>
      </c>
      <c r="S5" s="34" t="s">
        <v>30</v>
      </c>
      <c r="T5" s="34" t="s">
        <v>31</v>
      </c>
      <c r="U5" s="34" t="s">
        <v>30</v>
      </c>
      <c r="V5" s="34" t="s">
        <v>31</v>
      </c>
    </row>
    <row r="6" spans="1:22" x14ac:dyDescent="0.3">
      <c r="A6" s="35" t="s">
        <v>7</v>
      </c>
      <c r="B6" s="5">
        <v>1285</v>
      </c>
      <c r="C6" s="5">
        <v>2364</v>
      </c>
      <c r="D6" s="5">
        <v>2765</v>
      </c>
      <c r="E6" s="5">
        <v>6129</v>
      </c>
      <c r="F6" s="5">
        <v>291</v>
      </c>
      <c r="G6" s="5">
        <v>396</v>
      </c>
      <c r="H6" s="5">
        <v>1267</v>
      </c>
      <c r="I6" s="5">
        <v>2697</v>
      </c>
      <c r="J6" s="5">
        <v>5608</v>
      </c>
      <c r="K6" s="5">
        <v>11586</v>
      </c>
      <c r="L6" s="35" t="s">
        <v>7</v>
      </c>
      <c r="M6" s="5">
        <v>29120</v>
      </c>
      <c r="N6" s="5">
        <v>50880</v>
      </c>
      <c r="O6" s="5">
        <v>50587</v>
      </c>
      <c r="P6" s="5">
        <v>114767</v>
      </c>
      <c r="Q6" s="5">
        <v>5875</v>
      </c>
      <c r="R6" s="5">
        <v>8258</v>
      </c>
      <c r="S6" s="5">
        <v>21664</v>
      </c>
      <c r="T6" s="5">
        <v>47604</v>
      </c>
      <c r="U6" s="5">
        <v>107246</v>
      </c>
      <c r="V6" s="5">
        <v>221509</v>
      </c>
    </row>
    <row r="7" spans="1:22" x14ac:dyDescent="0.3">
      <c r="A7" s="35" t="s">
        <v>23</v>
      </c>
      <c r="B7" s="5">
        <v>173</v>
      </c>
      <c r="C7" s="5">
        <v>412</v>
      </c>
      <c r="D7" s="5">
        <v>164</v>
      </c>
      <c r="E7" s="5">
        <v>315</v>
      </c>
      <c r="F7" s="5">
        <v>17</v>
      </c>
      <c r="G7" s="5">
        <v>31</v>
      </c>
      <c r="H7" s="5">
        <v>135</v>
      </c>
      <c r="I7" s="5">
        <v>410</v>
      </c>
      <c r="J7" s="5">
        <v>489</v>
      </c>
      <c r="K7" s="5">
        <v>1168</v>
      </c>
      <c r="L7" s="35" t="s">
        <v>23</v>
      </c>
      <c r="M7" s="5">
        <v>6274</v>
      </c>
      <c r="N7" s="5">
        <v>11944</v>
      </c>
      <c r="O7" s="5">
        <v>4971</v>
      </c>
      <c r="P7" s="5">
        <v>7412</v>
      </c>
      <c r="Q7" s="5">
        <v>522</v>
      </c>
      <c r="R7" s="5">
        <v>798</v>
      </c>
      <c r="S7" s="5">
        <v>4420</v>
      </c>
      <c r="T7" s="5">
        <v>11325</v>
      </c>
      <c r="U7" s="5">
        <v>16187</v>
      </c>
      <c r="V7" s="5">
        <v>31479</v>
      </c>
    </row>
    <row r="8" spans="1:22" x14ac:dyDescent="0.3">
      <c r="A8" s="35" t="s">
        <v>35</v>
      </c>
      <c r="B8" s="5">
        <v>1466</v>
      </c>
      <c r="C8" s="5">
        <v>2781</v>
      </c>
      <c r="D8" s="5">
        <v>2936</v>
      </c>
      <c r="E8" s="5">
        <v>6451</v>
      </c>
      <c r="F8" s="5">
        <v>309</v>
      </c>
      <c r="G8" s="5">
        <v>427</v>
      </c>
      <c r="H8" s="5">
        <v>1409</v>
      </c>
      <c r="I8" s="5">
        <v>3122</v>
      </c>
      <c r="J8" s="5">
        <v>6120</v>
      </c>
      <c r="K8" s="5">
        <v>12781</v>
      </c>
      <c r="L8" s="35" t="s">
        <v>35</v>
      </c>
      <c r="M8" s="5">
        <v>35559</v>
      </c>
      <c r="N8" s="5">
        <v>63042</v>
      </c>
      <c r="O8" s="5">
        <v>55756</v>
      </c>
      <c r="P8" s="5">
        <v>122501</v>
      </c>
      <c r="Q8" s="5">
        <v>6418</v>
      </c>
      <c r="R8" s="5">
        <v>9073</v>
      </c>
      <c r="S8" s="5">
        <v>26239</v>
      </c>
      <c r="T8" s="5">
        <v>59489</v>
      </c>
      <c r="U8" s="5">
        <v>123972</v>
      </c>
      <c r="V8" s="5">
        <v>254105</v>
      </c>
    </row>
    <row r="9" spans="1:22" x14ac:dyDescent="0.3">
      <c r="A9" s="12" t="s">
        <v>20</v>
      </c>
      <c r="B9" s="36"/>
      <c r="C9" s="36"/>
      <c r="D9" s="36"/>
      <c r="E9" s="12"/>
      <c r="F9" s="12"/>
      <c r="G9" s="12"/>
      <c r="H9" s="12"/>
      <c r="I9" s="12"/>
      <c r="L9" s="12" t="s">
        <v>20</v>
      </c>
      <c r="M9" s="36"/>
      <c r="N9" s="36"/>
      <c r="O9" s="36"/>
      <c r="P9" s="12"/>
      <c r="Q9" s="12"/>
      <c r="R9" s="12"/>
      <c r="S9" s="12"/>
      <c r="T9" s="12"/>
    </row>
    <row r="10" spans="1:22" x14ac:dyDescent="0.3">
      <c r="A10" s="13" t="s">
        <v>21</v>
      </c>
      <c r="L10" s="13" t="s">
        <v>21</v>
      </c>
    </row>
    <row r="11" spans="1:22" ht="35.25" customHeight="1" x14ac:dyDescent="0.3">
      <c r="A11" s="123" t="s">
        <v>36</v>
      </c>
      <c r="B11" s="294" t="s">
        <v>168</v>
      </c>
      <c r="C11" s="295"/>
      <c r="D11" s="295"/>
      <c r="E11" s="295"/>
      <c r="F11" s="295"/>
      <c r="G11" s="295"/>
      <c r="H11" s="295"/>
      <c r="I11" s="295"/>
      <c r="J11" s="295"/>
      <c r="K11" s="295"/>
      <c r="L11" s="123" t="s">
        <v>36</v>
      </c>
      <c r="M11" s="294" t="s">
        <v>168</v>
      </c>
      <c r="N11" s="295"/>
      <c r="O11" s="295"/>
      <c r="P11" s="295"/>
      <c r="Q11" s="295"/>
      <c r="R11" s="295"/>
      <c r="S11" s="295"/>
      <c r="T11" s="295"/>
      <c r="U11" s="295"/>
      <c r="V11" s="295"/>
    </row>
    <row r="12" spans="1:22" ht="69.75" customHeight="1" x14ac:dyDescent="0.3">
      <c r="B12" s="294" t="s">
        <v>37</v>
      </c>
      <c r="C12" s="295"/>
      <c r="D12" s="295"/>
      <c r="E12" s="295"/>
      <c r="F12" s="295"/>
      <c r="G12" s="295"/>
      <c r="H12" s="295"/>
      <c r="I12" s="295"/>
      <c r="J12" s="295"/>
      <c r="K12" s="295"/>
      <c r="M12" s="294" t="s">
        <v>37</v>
      </c>
      <c r="N12" s="295"/>
      <c r="O12" s="295"/>
      <c r="P12" s="295"/>
      <c r="Q12" s="295"/>
      <c r="R12" s="295"/>
      <c r="S12" s="295"/>
      <c r="T12" s="295"/>
      <c r="U12" s="295"/>
      <c r="V12" s="295"/>
    </row>
    <row r="13" spans="1:22" ht="22.5" customHeight="1" x14ac:dyDescent="0.3">
      <c r="B13" s="294" t="s">
        <v>169</v>
      </c>
      <c r="C13" s="295"/>
      <c r="D13" s="295"/>
      <c r="E13" s="295"/>
      <c r="F13" s="295"/>
      <c r="G13" s="295"/>
      <c r="H13" s="295"/>
      <c r="I13" s="295"/>
      <c r="J13" s="295"/>
      <c r="K13" s="295"/>
      <c r="M13" s="294" t="s">
        <v>169</v>
      </c>
      <c r="N13" s="295"/>
      <c r="O13" s="295"/>
      <c r="P13" s="295"/>
      <c r="Q13" s="295"/>
      <c r="R13" s="295"/>
      <c r="S13" s="295"/>
      <c r="T13" s="295"/>
      <c r="U13" s="295"/>
      <c r="V13" s="295"/>
    </row>
    <row r="14" spans="1:22" ht="23.25" customHeight="1" x14ac:dyDescent="0.3">
      <c r="B14" s="294" t="s">
        <v>170</v>
      </c>
      <c r="C14" s="295"/>
      <c r="D14" s="295"/>
      <c r="E14" s="295"/>
      <c r="F14" s="295"/>
      <c r="G14" s="295"/>
      <c r="H14" s="295"/>
      <c r="I14" s="295"/>
      <c r="J14" s="295"/>
      <c r="K14" s="295"/>
      <c r="M14" s="294" t="s">
        <v>170</v>
      </c>
      <c r="N14" s="295"/>
      <c r="O14" s="295"/>
      <c r="P14" s="295"/>
      <c r="Q14" s="295"/>
      <c r="R14" s="295"/>
      <c r="S14" s="295"/>
      <c r="T14" s="295"/>
      <c r="U14" s="295"/>
      <c r="V14" s="295"/>
    </row>
    <row r="15" spans="1:22" ht="33.75" customHeight="1" x14ac:dyDescent="0.3">
      <c r="B15" s="294" t="s">
        <v>38</v>
      </c>
      <c r="C15" s="295"/>
      <c r="D15" s="295"/>
      <c r="E15" s="295"/>
      <c r="F15" s="295"/>
      <c r="G15" s="295"/>
      <c r="H15" s="295"/>
      <c r="I15" s="295"/>
      <c r="J15" s="295"/>
      <c r="K15" s="295"/>
      <c r="M15" s="294" t="s">
        <v>38</v>
      </c>
      <c r="N15" s="295"/>
      <c r="O15" s="295"/>
      <c r="P15" s="295"/>
      <c r="Q15" s="295"/>
      <c r="R15" s="295"/>
      <c r="S15" s="295"/>
      <c r="T15" s="295"/>
      <c r="U15" s="295"/>
      <c r="V15" s="295"/>
    </row>
    <row r="17" spans="1:20" s="15" customFormat="1" ht="14.5" x14ac:dyDescent="0.35"/>
    <row r="18" spans="1:20" s="15" customFormat="1" ht="24.75" customHeight="1" x14ac:dyDescent="0.35">
      <c r="A18" s="37"/>
      <c r="B18" s="296" t="s">
        <v>32</v>
      </c>
      <c r="C18" s="297"/>
      <c r="D18" s="298" t="s">
        <v>39</v>
      </c>
      <c r="E18" s="299"/>
      <c r="F18" s="298" t="s">
        <v>40</v>
      </c>
      <c r="G18" s="299"/>
      <c r="H18" s="298" t="s">
        <v>41</v>
      </c>
      <c r="I18" s="299"/>
      <c r="L18" s="37"/>
      <c r="M18" s="296" t="s">
        <v>32</v>
      </c>
      <c r="N18" s="297"/>
      <c r="O18" s="298" t="s">
        <v>39</v>
      </c>
      <c r="P18" s="299"/>
      <c r="Q18" s="298" t="s">
        <v>40</v>
      </c>
      <c r="R18" s="299"/>
      <c r="S18" s="298" t="s">
        <v>41</v>
      </c>
      <c r="T18" s="299"/>
    </row>
    <row r="19" spans="1:20" s="15" customFormat="1" ht="14.5" x14ac:dyDescent="0.35">
      <c r="A19" s="25"/>
      <c r="B19" s="38" t="s">
        <v>30</v>
      </c>
      <c r="C19" s="38" t="s">
        <v>31</v>
      </c>
      <c r="D19" s="39" t="s">
        <v>30</v>
      </c>
      <c r="E19" s="39" t="s">
        <v>31</v>
      </c>
      <c r="F19" s="40" t="s">
        <v>30</v>
      </c>
      <c r="G19" s="40" t="s">
        <v>31</v>
      </c>
      <c r="H19" s="41" t="s">
        <v>30</v>
      </c>
      <c r="I19" s="41" t="s">
        <v>31</v>
      </c>
      <c r="L19" s="25"/>
      <c r="M19" s="38" t="s">
        <v>30</v>
      </c>
      <c r="N19" s="38" t="s">
        <v>31</v>
      </c>
      <c r="O19" s="39" t="s">
        <v>30</v>
      </c>
      <c r="P19" s="39" t="s">
        <v>31</v>
      </c>
      <c r="Q19" s="40" t="s">
        <v>30</v>
      </c>
      <c r="R19" s="40" t="s">
        <v>31</v>
      </c>
      <c r="S19" s="41" t="s">
        <v>30</v>
      </c>
      <c r="T19" s="41" t="s">
        <v>31</v>
      </c>
    </row>
    <row r="20" spans="1:20" s="15" customFormat="1" ht="14.5" x14ac:dyDescent="0.35">
      <c r="A20" s="42" t="s">
        <v>7</v>
      </c>
      <c r="B20" s="19">
        <f>B6</f>
        <v>1285</v>
      </c>
      <c r="C20" s="19">
        <f t="shared" ref="C20:I21" si="0">C6</f>
        <v>2364</v>
      </c>
      <c r="D20" s="19">
        <f t="shared" si="0"/>
        <v>2765</v>
      </c>
      <c r="E20" s="19">
        <f t="shared" si="0"/>
        <v>6129</v>
      </c>
      <c r="F20" s="19">
        <f t="shared" si="0"/>
        <v>291</v>
      </c>
      <c r="G20" s="19">
        <f t="shared" si="0"/>
        <v>396</v>
      </c>
      <c r="H20" s="19">
        <f t="shared" si="0"/>
        <v>1267</v>
      </c>
      <c r="I20" s="19">
        <f t="shared" si="0"/>
        <v>2697</v>
      </c>
      <c r="L20" s="42" t="s">
        <v>7</v>
      </c>
      <c r="M20" s="19">
        <f>M6</f>
        <v>29120</v>
      </c>
      <c r="N20" s="19">
        <f>N6</f>
        <v>50880</v>
      </c>
      <c r="O20" s="19">
        <f t="shared" ref="O20:S20" si="1">O6</f>
        <v>50587</v>
      </c>
      <c r="P20" s="19">
        <f t="shared" si="1"/>
        <v>114767</v>
      </c>
      <c r="Q20" s="19">
        <f t="shared" si="1"/>
        <v>5875</v>
      </c>
      <c r="R20" s="19">
        <f t="shared" si="1"/>
        <v>8258</v>
      </c>
      <c r="S20" s="19">
        <f t="shared" si="1"/>
        <v>21664</v>
      </c>
      <c r="T20" s="19">
        <f>T6</f>
        <v>47604</v>
      </c>
    </row>
    <row r="21" spans="1:20" s="15" customFormat="1" ht="14.5" x14ac:dyDescent="0.35">
      <c r="A21" s="42" t="s">
        <v>23</v>
      </c>
      <c r="B21" s="19">
        <f>B7</f>
        <v>173</v>
      </c>
      <c r="C21" s="19">
        <f t="shared" si="0"/>
        <v>412</v>
      </c>
      <c r="D21" s="19">
        <f t="shared" si="0"/>
        <v>164</v>
      </c>
      <c r="E21" s="19">
        <f t="shared" si="0"/>
        <v>315</v>
      </c>
      <c r="F21" s="19">
        <f t="shared" si="0"/>
        <v>17</v>
      </c>
      <c r="G21" s="19">
        <f t="shared" si="0"/>
        <v>31</v>
      </c>
      <c r="H21" s="19">
        <f t="shared" si="0"/>
        <v>135</v>
      </c>
      <c r="I21" s="19">
        <f t="shared" si="0"/>
        <v>410</v>
      </c>
      <c r="L21" s="42" t="s">
        <v>23</v>
      </c>
      <c r="M21" s="19">
        <f>M7</f>
        <v>6274</v>
      </c>
      <c r="N21" s="19">
        <f t="shared" ref="N21:T21" si="2">N7</f>
        <v>11944</v>
      </c>
      <c r="O21" s="19">
        <f t="shared" si="2"/>
        <v>4971</v>
      </c>
      <c r="P21" s="19">
        <f t="shared" si="2"/>
        <v>7412</v>
      </c>
      <c r="Q21" s="19">
        <f t="shared" si="2"/>
        <v>522</v>
      </c>
      <c r="R21" s="19">
        <f t="shared" si="2"/>
        <v>798</v>
      </c>
      <c r="S21" s="19">
        <f t="shared" si="2"/>
        <v>4420</v>
      </c>
      <c r="T21" s="19">
        <f t="shared" si="2"/>
        <v>11325</v>
      </c>
    </row>
    <row r="22" spans="1:20" s="15" customFormat="1" ht="14.5" x14ac:dyDescent="0.35"/>
    <row r="23" spans="1:20" s="15" customFormat="1" ht="14.5" x14ac:dyDescent="0.35"/>
    <row r="24" spans="1:20" s="15" customFormat="1" ht="14.5" x14ac:dyDescent="0.35"/>
    <row r="25" spans="1:20" s="15" customFormat="1" ht="14.5" x14ac:dyDescent="0.35"/>
    <row r="26" spans="1:20" s="15" customFormat="1" ht="14.5" x14ac:dyDescent="0.35"/>
    <row r="27" spans="1:20" s="15" customFormat="1" ht="14.5" x14ac:dyDescent="0.35"/>
    <row r="28" spans="1:20" s="15" customFormat="1" ht="14.5" x14ac:dyDescent="0.35"/>
    <row r="29" spans="1:20" s="15" customFormat="1" ht="14.5" x14ac:dyDescent="0.35"/>
    <row r="30" spans="1:20" s="15" customFormat="1" ht="14.5" x14ac:dyDescent="0.35"/>
    <row r="31" spans="1:20" s="15" customFormat="1" ht="14.5" x14ac:dyDescent="0.35"/>
    <row r="32" spans="1:20" s="15" customFormat="1" ht="14.5" x14ac:dyDescent="0.35"/>
    <row r="33" spans="1:22" s="15" customFormat="1" ht="14.5" x14ac:dyDescent="0.35"/>
    <row r="34" spans="1:22" s="15" customFormat="1" ht="14.5" x14ac:dyDescent="0.35"/>
    <row r="35" spans="1:22" s="15" customFormat="1" ht="14.5" x14ac:dyDescent="0.35"/>
    <row r="36" spans="1:22" s="15" customFormat="1" ht="14.5" x14ac:dyDescent="0.35">
      <c r="A36" s="20" t="s">
        <v>20</v>
      </c>
      <c r="L36" s="20" t="s">
        <v>20</v>
      </c>
    </row>
    <row r="37" spans="1:22" s="15" customFormat="1" ht="14.5" x14ac:dyDescent="0.35">
      <c r="A37" s="13" t="s">
        <v>21</v>
      </c>
      <c r="J37" s="270" t="s">
        <v>194</v>
      </c>
      <c r="K37" s="270"/>
      <c r="L37" s="13" t="s">
        <v>21</v>
      </c>
      <c r="U37" s="270" t="s">
        <v>194</v>
      </c>
      <c r="V37" s="270"/>
    </row>
    <row r="38" spans="1:22" s="15" customFormat="1" ht="67.5" customHeight="1" x14ac:dyDescent="0.35">
      <c r="A38" s="43"/>
      <c r="B38" s="116"/>
      <c r="C38" s="116"/>
      <c r="D38" s="116"/>
      <c r="E38" s="116"/>
      <c r="F38" s="116"/>
      <c r="G38" s="116"/>
      <c r="H38" s="116"/>
      <c r="I38" s="116"/>
      <c r="J38" s="116"/>
      <c r="K38" s="116"/>
    </row>
    <row r="39" spans="1:22" s="15" customFormat="1" ht="22.9" customHeight="1" x14ac:dyDescent="0.35">
      <c r="B39" s="116"/>
      <c r="C39" s="116"/>
      <c r="D39" s="116"/>
      <c r="E39" s="116"/>
      <c r="F39" s="116"/>
      <c r="G39" s="116"/>
      <c r="H39" s="116"/>
      <c r="I39" s="116"/>
      <c r="J39" s="116"/>
      <c r="K39" s="116"/>
    </row>
    <row r="40" spans="1:22" s="15" customFormat="1" ht="21.4" customHeight="1" x14ac:dyDescent="0.35">
      <c r="B40" s="116"/>
      <c r="C40" s="116"/>
      <c r="D40" s="116"/>
      <c r="E40" s="116"/>
      <c r="F40" s="116"/>
      <c r="G40" s="116"/>
      <c r="H40" s="116"/>
      <c r="I40" s="116"/>
      <c r="J40" s="116"/>
      <c r="K40" s="116"/>
    </row>
    <row r="41" spans="1:22" s="15" customFormat="1" ht="32.65" customHeight="1" x14ac:dyDescent="0.35">
      <c r="B41" s="116"/>
      <c r="C41" s="116"/>
      <c r="D41" s="116"/>
      <c r="E41" s="116"/>
      <c r="F41" s="116"/>
      <c r="G41" s="116"/>
      <c r="H41" s="116"/>
      <c r="I41" s="116"/>
      <c r="J41" s="116"/>
      <c r="K41" s="116"/>
    </row>
    <row r="42" spans="1:22" s="15" customFormat="1" ht="31.5" customHeight="1" x14ac:dyDescent="0.35">
      <c r="B42" s="116"/>
      <c r="C42" s="116"/>
      <c r="D42" s="116"/>
      <c r="E42" s="116"/>
      <c r="F42" s="116"/>
      <c r="G42" s="116"/>
      <c r="H42" s="116"/>
      <c r="I42" s="116"/>
      <c r="J42" s="116"/>
      <c r="K42" s="116"/>
    </row>
    <row r="43" spans="1:22" s="15" customFormat="1" ht="14.5" x14ac:dyDescent="0.35"/>
    <row r="44" spans="1:22" s="15" customFormat="1" ht="14.5" x14ac:dyDescent="0.35"/>
    <row r="45" spans="1:22" s="15" customFormat="1" ht="14.5" x14ac:dyDescent="0.35"/>
  </sheetData>
  <mergeCells count="34">
    <mergeCell ref="B14:K14"/>
    <mergeCell ref="M14:V14"/>
    <mergeCell ref="B15:K15"/>
    <mergeCell ref="M15:V15"/>
    <mergeCell ref="Q18:R18"/>
    <mergeCell ref="S18:T18"/>
    <mergeCell ref="B18:C18"/>
    <mergeCell ref="D18:E18"/>
    <mergeCell ref="F18:G18"/>
    <mergeCell ref="H18:I18"/>
    <mergeCell ref="M18:N18"/>
    <mergeCell ref="O18:P18"/>
    <mergeCell ref="B11:K11"/>
    <mergeCell ref="M11:V11"/>
    <mergeCell ref="B12:K12"/>
    <mergeCell ref="M12:V12"/>
    <mergeCell ref="B13:K13"/>
    <mergeCell ref="M13:V13"/>
    <mergeCell ref="J1:K1"/>
    <mergeCell ref="U1:V1"/>
    <mergeCell ref="J37:K37"/>
    <mergeCell ref="U37:V37"/>
    <mergeCell ref="A2:K2"/>
    <mergeCell ref="L2:V2"/>
    <mergeCell ref="B4:C4"/>
    <mergeCell ref="D4:E4"/>
    <mergeCell ref="F4:G4"/>
    <mergeCell ref="H4:I4"/>
    <mergeCell ref="J4:K4"/>
    <mergeCell ref="M4:N4"/>
    <mergeCell ref="O4:P4"/>
    <mergeCell ref="Q4:R4"/>
    <mergeCell ref="S4:T4"/>
    <mergeCell ref="U4:V4"/>
  </mergeCells>
  <hyperlinks>
    <hyperlink ref="J1:K1" location="Inhalt_SVB!A1" display="zurück zur Übersicht"/>
    <hyperlink ref="U1:V1" location="Inhalt_SVB!A1" display="zurück zur Übersicht"/>
    <hyperlink ref="J37:K37" location="Inhalt_SVB!A1" display="zurück zur Übersicht"/>
    <hyperlink ref="U37:V37"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zoomScaleNormal="100" workbookViewId="0"/>
  </sheetViews>
  <sheetFormatPr baseColWidth="10" defaultRowHeight="14.5" x14ac:dyDescent="0.35"/>
  <cols>
    <col min="1" max="1" width="11.453125" customWidth="1"/>
    <col min="7" max="7" width="15.26953125" customWidth="1"/>
    <col min="8" max="8" width="13.81640625" customWidth="1"/>
    <col min="9" max="9" width="13.26953125" customWidth="1"/>
    <col min="10" max="10" width="12.1796875" customWidth="1"/>
    <col min="11" max="11" width="13.1796875" customWidth="1"/>
    <col min="12" max="12" width="12.54296875" customWidth="1"/>
    <col min="13" max="13" width="12.26953125" customWidth="1"/>
  </cols>
  <sheetData>
    <row r="1" spans="1:14" x14ac:dyDescent="0.35">
      <c r="F1" s="303" t="s">
        <v>194</v>
      </c>
      <c r="G1" s="303"/>
      <c r="M1" s="303" t="s">
        <v>194</v>
      </c>
      <c r="N1" s="303"/>
    </row>
    <row r="2" spans="1:14" ht="23.15" customHeight="1" x14ac:dyDescent="0.35">
      <c r="A2" s="275" t="s">
        <v>245</v>
      </c>
      <c r="B2" s="279"/>
      <c r="C2" s="279"/>
      <c r="D2" s="279"/>
      <c r="E2" s="279"/>
      <c r="F2" s="290"/>
      <c r="H2" s="275" t="s">
        <v>246</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6033</v>
      </c>
      <c r="C6" s="6">
        <v>0.88681464059973536</v>
      </c>
      <c r="D6" s="5">
        <v>9234</v>
      </c>
      <c r="E6" s="6">
        <v>0.8584177744724365</v>
      </c>
      <c r="F6" s="5">
        <v>15267</v>
      </c>
      <c r="G6" s="6">
        <v>0.86941913439635532</v>
      </c>
      <c r="H6" s="4" t="s">
        <v>7</v>
      </c>
      <c r="I6" s="5">
        <v>116730</v>
      </c>
      <c r="J6" s="6">
        <v>0.8415399033955735</v>
      </c>
      <c r="K6" s="5">
        <v>182558</v>
      </c>
      <c r="L6" s="6">
        <v>0.82730836335621871</v>
      </c>
      <c r="M6" s="5">
        <v>299288</v>
      </c>
      <c r="N6" s="6">
        <v>0.83280139130434783</v>
      </c>
    </row>
    <row r="7" spans="1:14" ht="22" x14ac:dyDescent="0.35">
      <c r="A7" s="4" t="s">
        <v>43</v>
      </c>
      <c r="B7" s="5">
        <v>742</v>
      </c>
      <c r="C7" s="6">
        <v>0.10906952814934588</v>
      </c>
      <c r="D7" s="5">
        <v>1487</v>
      </c>
      <c r="E7" s="6">
        <v>0.1382355675374175</v>
      </c>
      <c r="F7" s="5">
        <v>2229</v>
      </c>
      <c r="G7" s="6">
        <v>0.12693621867881549</v>
      </c>
      <c r="H7" s="4" t="s">
        <v>43</v>
      </c>
      <c r="I7" s="5">
        <v>21420</v>
      </c>
      <c r="J7" s="6">
        <v>0.15442289669093792</v>
      </c>
      <c r="K7" s="5">
        <v>37057</v>
      </c>
      <c r="L7" s="6">
        <v>0.16793329254752679</v>
      </c>
      <c r="M7" s="5">
        <v>58477</v>
      </c>
      <c r="N7" s="6">
        <v>0.16271860869565216</v>
      </c>
    </row>
    <row r="8" spans="1:14" x14ac:dyDescent="0.35">
      <c r="A8" s="8" t="s">
        <v>9</v>
      </c>
      <c r="B8" s="5" t="s">
        <v>22</v>
      </c>
      <c r="C8" s="6" t="s">
        <v>10</v>
      </c>
      <c r="D8" s="5" t="s">
        <v>22</v>
      </c>
      <c r="E8" s="6" t="s">
        <v>10</v>
      </c>
      <c r="F8" s="5">
        <v>30</v>
      </c>
      <c r="G8" s="6">
        <v>1.7084282460136675E-3</v>
      </c>
      <c r="H8" s="8" t="s">
        <v>9</v>
      </c>
      <c r="I8" s="5">
        <v>660</v>
      </c>
      <c r="J8" s="6">
        <v>4.7581284694686752E-3</v>
      </c>
      <c r="K8" s="5">
        <v>1076</v>
      </c>
      <c r="L8" s="6">
        <v>4.8761697595903295E-3</v>
      </c>
      <c r="M8" s="5">
        <v>1736</v>
      </c>
      <c r="N8" s="6">
        <v>4.830608695652174E-3</v>
      </c>
    </row>
    <row r="9" spans="1:14" x14ac:dyDescent="0.35">
      <c r="A9" s="8" t="s">
        <v>11</v>
      </c>
      <c r="B9" s="5">
        <v>42</v>
      </c>
      <c r="C9" s="6">
        <v>6.1737468763780681E-3</v>
      </c>
      <c r="D9" s="5">
        <v>63</v>
      </c>
      <c r="E9" s="6">
        <v>5.8566514827554147E-3</v>
      </c>
      <c r="F9" s="5">
        <v>105</v>
      </c>
      <c r="G9" s="6">
        <v>5.9794988610478361E-3</v>
      </c>
      <c r="H9" s="8" t="s">
        <v>11</v>
      </c>
      <c r="I9" s="5">
        <v>1776</v>
      </c>
      <c r="J9" s="6">
        <v>1.2803691154206619E-2</v>
      </c>
      <c r="K9" s="5">
        <v>2351</v>
      </c>
      <c r="L9" s="6">
        <v>1.065415901932794E-2</v>
      </c>
      <c r="M9" s="5">
        <v>4127</v>
      </c>
      <c r="N9" s="6">
        <v>1.1483826086956521E-2</v>
      </c>
    </row>
    <row r="10" spans="1:14" x14ac:dyDescent="0.35">
      <c r="A10" s="8" t="s">
        <v>12</v>
      </c>
      <c r="B10" s="5">
        <v>39</v>
      </c>
      <c r="C10" s="6">
        <v>5.732764956636778E-3</v>
      </c>
      <c r="D10" s="5">
        <v>98</v>
      </c>
      <c r="E10" s="6">
        <v>9.1103467509528677E-3</v>
      </c>
      <c r="F10" s="5">
        <v>137</v>
      </c>
      <c r="G10" s="6">
        <v>7.8018223234624148E-3</v>
      </c>
      <c r="H10" s="8" t="s">
        <v>12</v>
      </c>
      <c r="I10" s="5">
        <v>938</v>
      </c>
      <c r="J10" s="6">
        <v>6.76230985509336E-3</v>
      </c>
      <c r="K10" s="5">
        <v>1512</v>
      </c>
      <c r="L10" s="6">
        <v>6.8520154986064846E-3</v>
      </c>
      <c r="M10" s="5">
        <v>2450</v>
      </c>
      <c r="N10" s="6">
        <v>6.8173913043478264E-3</v>
      </c>
    </row>
    <row r="11" spans="1:14" x14ac:dyDescent="0.35">
      <c r="A11" s="8" t="s">
        <v>13</v>
      </c>
      <c r="B11" s="5">
        <v>31</v>
      </c>
      <c r="C11" s="6">
        <v>4.5568131706600033E-3</v>
      </c>
      <c r="D11" s="5">
        <v>103</v>
      </c>
      <c r="E11" s="6">
        <v>9.5751603606953617E-3</v>
      </c>
      <c r="F11" s="5">
        <v>134</v>
      </c>
      <c r="G11" s="6">
        <v>7.6309794988610475E-3</v>
      </c>
      <c r="H11" s="8" t="s">
        <v>13</v>
      </c>
      <c r="I11" s="5">
        <v>830</v>
      </c>
      <c r="J11" s="6">
        <v>5.9837070146348493E-3</v>
      </c>
      <c r="K11" s="5">
        <v>1693</v>
      </c>
      <c r="L11" s="6">
        <v>7.6722633856751181E-3</v>
      </c>
      <c r="M11" s="5">
        <v>2523</v>
      </c>
      <c r="N11" s="6">
        <v>7.0205217391304349E-3</v>
      </c>
    </row>
    <row r="12" spans="1:14" x14ac:dyDescent="0.35">
      <c r="A12" s="8" t="s">
        <v>14</v>
      </c>
      <c r="B12" s="5">
        <v>38</v>
      </c>
      <c r="C12" s="6">
        <v>5.5857709833896808E-3</v>
      </c>
      <c r="D12" s="5">
        <v>160</v>
      </c>
      <c r="E12" s="6">
        <v>1.4874035511759785E-2</v>
      </c>
      <c r="F12" s="5">
        <v>198</v>
      </c>
      <c r="G12" s="6">
        <v>1.1275626423690205E-2</v>
      </c>
      <c r="H12" s="8" t="s">
        <v>14</v>
      </c>
      <c r="I12" s="5">
        <v>835</v>
      </c>
      <c r="J12" s="6">
        <v>6.0197534424338544E-3</v>
      </c>
      <c r="K12" s="5">
        <v>3191</v>
      </c>
      <c r="L12" s="6">
        <v>1.4460834296331543E-2</v>
      </c>
      <c r="M12" s="5">
        <v>4026</v>
      </c>
      <c r="N12" s="6">
        <v>1.1202782608695653E-2</v>
      </c>
    </row>
    <row r="13" spans="1:14" x14ac:dyDescent="0.35">
      <c r="A13" s="8" t="s">
        <v>15</v>
      </c>
      <c r="B13" s="5">
        <v>124</v>
      </c>
      <c r="C13" s="6">
        <v>1.8227252682640013E-2</v>
      </c>
      <c r="D13" s="5">
        <v>329</v>
      </c>
      <c r="E13" s="6">
        <v>3.0584735521056058E-2</v>
      </c>
      <c r="F13" s="5">
        <v>453</v>
      </c>
      <c r="G13" s="6">
        <v>2.5797266514806377E-2</v>
      </c>
      <c r="H13" s="8" t="s">
        <v>15</v>
      </c>
      <c r="I13" s="5">
        <v>3623</v>
      </c>
      <c r="J13" s="6">
        <v>2.6119241583159109E-2</v>
      </c>
      <c r="K13" s="5">
        <v>8200</v>
      </c>
      <c r="L13" s="6">
        <v>3.7160401513606597E-2</v>
      </c>
      <c r="M13" s="5">
        <v>11823</v>
      </c>
      <c r="N13" s="6">
        <v>3.2898782608695651E-2</v>
      </c>
    </row>
    <row r="14" spans="1:14" x14ac:dyDescent="0.35">
      <c r="A14" s="8" t="s">
        <v>16</v>
      </c>
      <c r="B14" s="5">
        <v>6</v>
      </c>
      <c r="C14" s="6">
        <v>8.8196383948258125E-4</v>
      </c>
      <c r="D14" s="5">
        <v>17</v>
      </c>
      <c r="E14" s="6">
        <v>1.5803662731244772E-3</v>
      </c>
      <c r="F14" s="5">
        <v>23</v>
      </c>
      <c r="G14" s="6">
        <v>1.3097949886104784E-3</v>
      </c>
      <c r="H14" s="8" t="s">
        <v>16</v>
      </c>
      <c r="I14" s="5">
        <v>485</v>
      </c>
      <c r="J14" s="6">
        <v>3.4965034965034965E-3</v>
      </c>
      <c r="K14" s="5">
        <v>1045</v>
      </c>
      <c r="L14" s="6">
        <v>4.7356853148437673E-3</v>
      </c>
      <c r="M14" s="5">
        <v>1530</v>
      </c>
      <c r="N14" s="6">
        <v>4.2573913043478257E-3</v>
      </c>
    </row>
    <row r="15" spans="1:14" ht="41.5" x14ac:dyDescent="0.35">
      <c r="A15" s="8" t="s">
        <v>17</v>
      </c>
      <c r="B15" s="5">
        <v>89</v>
      </c>
      <c r="C15" s="6">
        <v>1.3082463618991621E-2</v>
      </c>
      <c r="D15" s="5">
        <v>195</v>
      </c>
      <c r="E15" s="6">
        <v>1.8127730779957236E-2</v>
      </c>
      <c r="F15" s="5">
        <v>284</v>
      </c>
      <c r="G15" s="6">
        <v>1.6173120728929385E-2</v>
      </c>
      <c r="H15" s="8" t="s">
        <v>17</v>
      </c>
      <c r="I15" s="5">
        <v>2166</v>
      </c>
      <c r="J15" s="6">
        <v>1.5615312522529018E-2</v>
      </c>
      <c r="K15" s="5">
        <v>5150</v>
      </c>
      <c r="L15" s="6">
        <v>2.3338544853057804E-2</v>
      </c>
      <c r="M15" s="5">
        <v>7316</v>
      </c>
      <c r="N15" s="6">
        <v>2.0357565217391304E-2</v>
      </c>
    </row>
    <row r="16" spans="1:14" ht="63.5" x14ac:dyDescent="0.35">
      <c r="A16" s="8" t="s">
        <v>44</v>
      </c>
      <c r="B16" s="5">
        <v>17</v>
      </c>
      <c r="C16" s="6">
        <v>2.4988975452006467E-3</v>
      </c>
      <c r="D16" s="5">
        <v>57</v>
      </c>
      <c r="E16" s="6">
        <v>5.2988751510644229E-3</v>
      </c>
      <c r="F16" s="5">
        <v>74</v>
      </c>
      <c r="G16" s="6">
        <v>4.2141230068337126E-3</v>
      </c>
      <c r="H16" s="8" t="s">
        <v>44</v>
      </c>
      <c r="I16" s="5">
        <v>362</v>
      </c>
      <c r="J16" s="6">
        <v>2.6097613726479706E-3</v>
      </c>
      <c r="K16" s="5">
        <v>1594</v>
      </c>
      <c r="L16" s="6">
        <v>7.2236195137425508E-3</v>
      </c>
      <c r="M16" s="5">
        <v>1956</v>
      </c>
      <c r="N16" s="6">
        <v>5.4427826086956522E-3</v>
      </c>
    </row>
    <row r="17" spans="1:14" x14ac:dyDescent="0.35">
      <c r="A17" s="9" t="s">
        <v>19</v>
      </c>
      <c r="B17" s="5">
        <v>356</v>
      </c>
      <c r="C17" s="6">
        <v>5.2329854475966484E-2</v>
      </c>
      <c r="D17" s="5">
        <v>465</v>
      </c>
      <c r="E17" s="6">
        <v>4.3227665706051875E-2</v>
      </c>
      <c r="F17" s="5">
        <v>791</v>
      </c>
      <c r="G17" s="6">
        <v>4.5045558086560362E-2</v>
      </c>
      <c r="H17" s="9" t="s">
        <v>19</v>
      </c>
      <c r="I17" s="5">
        <v>9745</v>
      </c>
      <c r="J17" s="6">
        <v>7.0254487780260971E-2</v>
      </c>
      <c r="K17" s="5">
        <v>11245</v>
      </c>
      <c r="L17" s="6">
        <v>5.0959599392744657E-2</v>
      </c>
      <c r="M17" s="5">
        <v>20990</v>
      </c>
      <c r="N17" s="6">
        <v>5.8406956521739127E-2</v>
      </c>
    </row>
    <row r="18" spans="1:14" x14ac:dyDescent="0.35">
      <c r="A18" s="9" t="s">
        <v>4</v>
      </c>
      <c r="B18" s="5">
        <v>6803</v>
      </c>
      <c r="C18" s="6">
        <v>1</v>
      </c>
      <c r="D18" s="5">
        <v>10757</v>
      </c>
      <c r="E18" s="6">
        <v>1</v>
      </c>
      <c r="F18" s="5">
        <v>17560</v>
      </c>
      <c r="G18" s="6">
        <v>1</v>
      </c>
      <c r="H18" s="9" t="s">
        <v>4</v>
      </c>
      <c r="I18" s="5">
        <v>138710</v>
      </c>
      <c r="J18" s="6">
        <v>1</v>
      </c>
      <c r="K18" s="5">
        <v>220665</v>
      </c>
      <c r="L18" s="6">
        <v>1</v>
      </c>
      <c r="M18" s="5">
        <v>359375</v>
      </c>
      <c r="N18" s="6">
        <v>1</v>
      </c>
    </row>
    <row r="19" spans="1:14" x14ac:dyDescent="0.35">
      <c r="A19" s="12" t="s">
        <v>20</v>
      </c>
      <c r="B19" s="12"/>
      <c r="H19" s="12" t="s">
        <v>20</v>
      </c>
      <c r="I19" s="12"/>
    </row>
    <row r="20" spans="1:14" x14ac:dyDescent="0.35">
      <c r="A20" s="12" t="s">
        <v>21</v>
      </c>
      <c r="H20" s="12" t="s">
        <v>21</v>
      </c>
    </row>
    <row r="21" spans="1:14" x14ac:dyDescent="0.35">
      <c r="B21" s="164"/>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6033</v>
      </c>
      <c r="C25" s="19">
        <f>D6</f>
        <v>9234</v>
      </c>
      <c r="H25" s="18" t="s">
        <v>7</v>
      </c>
      <c r="I25" s="19">
        <f>I6</f>
        <v>116730</v>
      </c>
      <c r="J25" s="19">
        <f>K6</f>
        <v>182558</v>
      </c>
      <c r="K25" s="15"/>
      <c r="L25" s="15"/>
      <c r="M25" s="15"/>
      <c r="N25" s="15"/>
    </row>
    <row r="26" spans="1:14" x14ac:dyDescent="0.35">
      <c r="A26" s="18" t="s">
        <v>23</v>
      </c>
      <c r="B26" s="19">
        <f>B7</f>
        <v>742</v>
      </c>
      <c r="C26" s="19">
        <f>D7</f>
        <v>1487</v>
      </c>
      <c r="H26" s="18" t="s">
        <v>23</v>
      </c>
      <c r="I26" s="19">
        <f>I7</f>
        <v>21420</v>
      </c>
      <c r="J26" s="19">
        <f>K7</f>
        <v>37057</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2" t="s">
        <v>21</v>
      </c>
      <c r="F42" s="270" t="s">
        <v>194</v>
      </c>
      <c r="G42" s="270"/>
      <c r="H42" s="12" t="s">
        <v>21</v>
      </c>
    </row>
    <row r="43" spans="1:14" x14ac:dyDescent="0.35">
      <c r="M43" s="270" t="s">
        <v>194</v>
      </c>
      <c r="N43" s="270"/>
    </row>
  </sheetData>
  <mergeCells count="12">
    <mergeCell ref="F42:G42"/>
    <mergeCell ref="M43:N43"/>
    <mergeCell ref="F1:G1"/>
    <mergeCell ref="M1:N1"/>
    <mergeCell ref="A2:F2"/>
    <mergeCell ref="H2:M2"/>
    <mergeCell ref="B4:C4"/>
    <mergeCell ref="D4:E4"/>
    <mergeCell ref="F4:G4"/>
    <mergeCell ref="I4:J4"/>
    <mergeCell ref="K4:L4"/>
    <mergeCell ref="M4:N4"/>
  </mergeCells>
  <hyperlinks>
    <hyperlink ref="F42:G42" location="Inhalt_SVB!A1" display="zurück zur Übersicht"/>
    <hyperlink ref="M43:N43" location="Inhalt_SVB!A1" display="zurück zur Übersicht"/>
    <hyperlink ref="M1:N1" location="Inhalt_aGeB!A1" display="zurück zur Übersicht"/>
    <hyperlink ref="F1:G1" location="Inhalt_aGe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Diversität&amp;R&amp;"Arial,Standard"&amp;8https://vielfalt.wetterau.de/vielfalt/vielfalt-zahlen-daten-fakten/beschaeftigung/</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4"/>
  <sheetViews>
    <sheetView showGridLines="0" view="pageLayout" zoomScale="90" zoomScaleNormal="100" zoomScalePageLayoutView="90" workbookViewId="0"/>
  </sheetViews>
  <sheetFormatPr baseColWidth="10" defaultColWidth="9.54296875" defaultRowHeight="14.5" x14ac:dyDescent="0.35"/>
  <cols>
    <col min="1" max="1" width="16.26953125" customWidth="1"/>
    <col min="2" max="4" width="6.54296875" customWidth="1"/>
    <col min="5" max="7" width="7.81640625" customWidth="1"/>
    <col min="8" max="8" width="6.81640625" customWidth="1"/>
    <col min="9" max="9" width="7.1796875" customWidth="1"/>
    <col min="10" max="10" width="7.81640625" customWidth="1"/>
    <col min="11" max="11" width="8.54296875" customWidth="1"/>
    <col min="12" max="12" width="3.54296875" customWidth="1"/>
    <col min="13" max="13" width="14.54296875" customWidth="1"/>
    <col min="14" max="14" width="7.453125" customWidth="1"/>
    <col min="15" max="15" width="6.26953125" customWidth="1"/>
    <col min="16" max="16" width="7.81640625" customWidth="1"/>
    <col min="17" max="17" width="6.54296875" customWidth="1"/>
    <col min="18" max="18" width="7.26953125" customWidth="1"/>
    <col min="19" max="19" width="6.54296875" customWidth="1"/>
    <col min="20" max="20" width="6.1796875" customWidth="1"/>
    <col min="21" max="23" width="8" customWidth="1"/>
  </cols>
  <sheetData>
    <row r="1" spans="1:23" x14ac:dyDescent="0.35">
      <c r="J1" s="270" t="s">
        <v>194</v>
      </c>
      <c r="K1" s="270"/>
      <c r="M1" s="146"/>
      <c r="N1" s="221"/>
      <c r="O1" s="221"/>
      <c r="P1" s="221"/>
      <c r="Q1" s="221"/>
      <c r="R1" s="222"/>
      <c r="S1" s="223"/>
      <c r="T1" s="223"/>
      <c r="U1" s="223"/>
      <c r="V1" s="270" t="s">
        <v>194</v>
      </c>
      <c r="W1" s="270"/>
    </row>
    <row r="2" spans="1:23" ht="21.75" customHeight="1" x14ac:dyDescent="0.35">
      <c r="A2" s="271" t="s">
        <v>243</v>
      </c>
      <c r="B2" s="272"/>
      <c r="C2" s="272"/>
      <c r="D2" s="272"/>
      <c r="E2" s="272"/>
      <c r="F2" s="273"/>
      <c r="G2" s="274"/>
      <c r="H2" s="274"/>
      <c r="I2" s="274"/>
      <c r="J2" s="274"/>
      <c r="K2" s="274"/>
      <c r="L2" s="275" t="s">
        <v>244</v>
      </c>
      <c r="M2" s="275"/>
      <c r="N2" s="275"/>
      <c r="O2" s="275"/>
      <c r="P2" s="275"/>
      <c r="Q2" s="275"/>
      <c r="R2" s="275"/>
      <c r="S2" s="275"/>
      <c r="T2" s="275"/>
      <c r="U2" s="275"/>
      <c r="V2" s="275"/>
      <c r="W2" s="275"/>
    </row>
    <row r="3" spans="1:23" ht="12" customHeight="1" x14ac:dyDescent="0.35">
      <c r="A3" s="1"/>
      <c r="B3" s="221"/>
      <c r="C3" s="221"/>
      <c r="D3" s="221"/>
      <c r="E3" s="221"/>
      <c r="F3" s="224"/>
      <c r="M3" s="1"/>
      <c r="N3" s="221"/>
      <c r="O3" s="221"/>
      <c r="P3" s="221"/>
      <c r="Q3" s="221"/>
      <c r="R3" s="224"/>
    </row>
    <row r="4" spans="1:23" ht="27.75" customHeight="1" x14ac:dyDescent="0.35">
      <c r="A4" s="117"/>
      <c r="B4" s="276" t="s">
        <v>0</v>
      </c>
      <c r="C4" s="276"/>
      <c r="D4" s="276" t="s">
        <v>1</v>
      </c>
      <c r="E4" s="276"/>
      <c r="F4" s="276" t="s">
        <v>2</v>
      </c>
      <c r="G4" s="277"/>
      <c r="H4" s="268" t="s">
        <v>3</v>
      </c>
      <c r="I4" s="269"/>
      <c r="J4" s="276" t="s">
        <v>4</v>
      </c>
      <c r="K4" s="277"/>
      <c r="M4" s="117"/>
      <c r="N4" s="266" t="s">
        <v>0</v>
      </c>
      <c r="O4" s="267"/>
      <c r="P4" s="266" t="s">
        <v>1</v>
      </c>
      <c r="Q4" s="267"/>
      <c r="R4" s="266" t="s">
        <v>2</v>
      </c>
      <c r="S4" s="267"/>
      <c r="T4" s="268" t="s">
        <v>3</v>
      </c>
      <c r="U4" s="269"/>
      <c r="V4" s="266" t="s">
        <v>4</v>
      </c>
      <c r="W4" s="267"/>
    </row>
    <row r="5" spans="1:23" ht="15.75" customHeight="1" x14ac:dyDescent="0.35">
      <c r="A5" s="118"/>
      <c r="B5" s="220" t="s">
        <v>5</v>
      </c>
      <c r="C5" s="220" t="s">
        <v>6</v>
      </c>
      <c r="D5" s="220" t="s">
        <v>5</v>
      </c>
      <c r="E5" s="220" t="s">
        <v>6</v>
      </c>
      <c r="F5" s="220" t="s">
        <v>5</v>
      </c>
      <c r="G5" s="220" t="s">
        <v>6</v>
      </c>
      <c r="H5" s="220" t="s">
        <v>5</v>
      </c>
      <c r="I5" s="220" t="s">
        <v>6</v>
      </c>
      <c r="J5" s="220" t="s">
        <v>5</v>
      </c>
      <c r="K5" s="220" t="s">
        <v>6</v>
      </c>
      <c r="M5" s="118"/>
      <c r="N5" s="220" t="s">
        <v>5</v>
      </c>
      <c r="O5" s="220" t="s">
        <v>6</v>
      </c>
      <c r="P5" s="220" t="s">
        <v>5</v>
      </c>
      <c r="Q5" s="220" t="s">
        <v>6</v>
      </c>
      <c r="R5" s="220" t="s">
        <v>5</v>
      </c>
      <c r="S5" s="220" t="s">
        <v>6</v>
      </c>
      <c r="T5" s="220" t="s">
        <v>5</v>
      </c>
      <c r="U5" s="220" t="s">
        <v>6</v>
      </c>
      <c r="V5" s="220" t="s">
        <v>5</v>
      </c>
      <c r="W5" s="220" t="s">
        <v>6</v>
      </c>
    </row>
    <row r="6" spans="1:23" ht="15" customHeight="1" x14ac:dyDescent="0.35">
      <c r="A6" s="4" t="s">
        <v>7</v>
      </c>
      <c r="B6" s="5">
        <v>3773</v>
      </c>
      <c r="C6" s="6">
        <v>0.9050131926121372</v>
      </c>
      <c r="D6" s="5">
        <v>3002</v>
      </c>
      <c r="E6" s="6">
        <v>0.70519144937749589</v>
      </c>
      <c r="F6" s="5">
        <v>4293</v>
      </c>
      <c r="G6" s="6">
        <v>0.90208026896406812</v>
      </c>
      <c r="H6" s="5">
        <v>4199</v>
      </c>
      <c r="I6" s="6">
        <v>0.95977142857142861</v>
      </c>
      <c r="J6" s="5">
        <v>15267</v>
      </c>
      <c r="K6" s="6">
        <v>0.86941913439635532</v>
      </c>
      <c r="M6" s="4" t="s">
        <v>7</v>
      </c>
      <c r="N6" s="5">
        <v>77147</v>
      </c>
      <c r="O6" s="6">
        <v>0.878627397385085</v>
      </c>
      <c r="P6" s="5">
        <v>68952</v>
      </c>
      <c r="Q6" s="6">
        <v>0.68116214053562785</v>
      </c>
      <c r="R6" s="5">
        <v>78381</v>
      </c>
      <c r="S6" s="6">
        <v>0.86633729027123818</v>
      </c>
      <c r="T6" s="5">
        <v>74806</v>
      </c>
      <c r="U6" s="6">
        <v>0.93663215095095598</v>
      </c>
      <c r="V6" s="5">
        <v>299288</v>
      </c>
      <c r="W6" s="6">
        <v>0.83280139130434783</v>
      </c>
    </row>
    <row r="7" spans="1:23" ht="15" customHeight="1" x14ac:dyDescent="0.35">
      <c r="A7" s="4" t="s">
        <v>8</v>
      </c>
      <c r="B7" s="5">
        <v>389</v>
      </c>
      <c r="C7" s="6">
        <v>9.330774766130967E-2</v>
      </c>
      <c r="D7" s="5">
        <v>1226</v>
      </c>
      <c r="E7" s="6">
        <v>0.28799624148461356</v>
      </c>
      <c r="F7" s="5">
        <v>451</v>
      </c>
      <c r="G7" s="6">
        <v>9.4767808363101488E-2</v>
      </c>
      <c r="H7" s="5">
        <v>163</v>
      </c>
      <c r="I7" s="6">
        <v>3.7257142857142857E-2</v>
      </c>
      <c r="J7" s="5">
        <v>2229</v>
      </c>
      <c r="K7" s="6">
        <v>0.12693621867881549</v>
      </c>
      <c r="M7" s="4" t="s">
        <v>8</v>
      </c>
      <c r="N7" s="5">
        <v>10412</v>
      </c>
      <c r="O7" s="6">
        <v>0.11858229693408046</v>
      </c>
      <c r="P7" s="5">
        <v>31585</v>
      </c>
      <c r="Q7" s="6">
        <v>0.31202149624112147</v>
      </c>
      <c r="R7" s="5">
        <v>11651</v>
      </c>
      <c r="S7" s="6">
        <v>0.12877732829321131</v>
      </c>
      <c r="T7" s="5">
        <v>4828</v>
      </c>
      <c r="U7" s="6">
        <v>6.0450498954511878E-2</v>
      </c>
      <c r="V7" s="5">
        <v>58477</v>
      </c>
      <c r="W7" s="6">
        <v>0.16271860869565216</v>
      </c>
    </row>
    <row r="8" spans="1:23" x14ac:dyDescent="0.35">
      <c r="A8" s="8" t="s">
        <v>9</v>
      </c>
      <c r="B8" s="5">
        <v>7</v>
      </c>
      <c r="C8" s="6">
        <v>1.6790597265531303E-3</v>
      </c>
      <c r="D8" s="5" t="s">
        <v>22</v>
      </c>
      <c r="E8" s="6" t="s">
        <v>10</v>
      </c>
      <c r="F8" s="5">
        <v>11</v>
      </c>
      <c r="G8" s="6">
        <v>2.3114099600756461E-3</v>
      </c>
      <c r="H8" s="5" t="s">
        <v>22</v>
      </c>
      <c r="I8" s="6" t="s">
        <v>10</v>
      </c>
      <c r="J8" s="5">
        <v>30</v>
      </c>
      <c r="K8" s="6">
        <v>1.7084282460136675E-3</v>
      </c>
      <c r="M8" s="8" t="s">
        <v>9</v>
      </c>
      <c r="N8" s="5">
        <v>346</v>
      </c>
      <c r="O8" s="6">
        <v>3.940594961505171E-3</v>
      </c>
      <c r="P8" s="5">
        <v>648</v>
      </c>
      <c r="Q8" s="6">
        <v>6.4014541574876271E-3</v>
      </c>
      <c r="R8" s="5">
        <v>471</v>
      </c>
      <c r="S8" s="6">
        <v>5.205915511638703E-3</v>
      </c>
      <c r="T8" s="5">
        <v>271</v>
      </c>
      <c r="U8" s="6">
        <v>3.3931410970738855E-3</v>
      </c>
      <c r="V8" s="5">
        <v>1736</v>
      </c>
      <c r="W8" s="6">
        <v>4.830608695652174E-3</v>
      </c>
    </row>
    <row r="9" spans="1:23" x14ac:dyDescent="0.35">
      <c r="A9" s="8" t="s">
        <v>11</v>
      </c>
      <c r="B9" s="5">
        <v>18</v>
      </c>
      <c r="C9" s="6">
        <v>4.3175821539937634E-3</v>
      </c>
      <c r="D9" s="5">
        <v>41</v>
      </c>
      <c r="E9" s="6">
        <v>9.6311956777073056E-3</v>
      </c>
      <c r="F9" s="5">
        <v>27</v>
      </c>
      <c r="G9" s="6">
        <v>5.6734608110947677E-3</v>
      </c>
      <c r="H9" s="5">
        <v>19</v>
      </c>
      <c r="I9" s="6">
        <v>4.3428571428571431E-3</v>
      </c>
      <c r="J9" s="5">
        <v>105</v>
      </c>
      <c r="K9" s="6">
        <v>5.9794988610478361E-3</v>
      </c>
      <c r="M9" s="8" t="s">
        <v>11</v>
      </c>
      <c r="N9" s="5">
        <v>636</v>
      </c>
      <c r="O9" s="6">
        <v>7.2434057673910071E-3</v>
      </c>
      <c r="P9" s="5">
        <v>1398</v>
      </c>
      <c r="Q9" s="6">
        <v>1.3810544617542751E-2</v>
      </c>
      <c r="R9" s="5">
        <v>1193</v>
      </c>
      <c r="S9" s="6">
        <v>1.3186108716316289E-2</v>
      </c>
      <c r="T9" s="5">
        <v>900</v>
      </c>
      <c r="U9" s="6">
        <v>1.126873427072508E-2</v>
      </c>
      <c r="V9" s="5">
        <v>4127</v>
      </c>
      <c r="W9" s="6">
        <v>1.1483826086956521E-2</v>
      </c>
    </row>
    <row r="10" spans="1:23" ht="15.75" customHeight="1" x14ac:dyDescent="0.35">
      <c r="A10" s="8" t="s">
        <v>12</v>
      </c>
      <c r="B10" s="5">
        <v>22</v>
      </c>
      <c r="C10" s="6">
        <v>5.2770448548812663E-3</v>
      </c>
      <c r="D10" s="5">
        <v>95</v>
      </c>
      <c r="E10" s="6">
        <v>2.2316185106882783E-2</v>
      </c>
      <c r="F10" s="5">
        <v>20</v>
      </c>
      <c r="G10" s="6">
        <v>4.202563563773902E-3</v>
      </c>
      <c r="H10" s="5">
        <v>0</v>
      </c>
      <c r="I10" s="6">
        <v>0</v>
      </c>
      <c r="J10" s="5">
        <v>137</v>
      </c>
      <c r="K10" s="6">
        <v>7.8018223234624148E-3</v>
      </c>
      <c r="M10" s="8" t="s">
        <v>12</v>
      </c>
      <c r="N10" s="5">
        <v>416</v>
      </c>
      <c r="O10" s="6">
        <v>4.7378251560293381E-3</v>
      </c>
      <c r="P10" s="5">
        <v>1562</v>
      </c>
      <c r="Q10" s="6">
        <v>1.5430665731474804E-2</v>
      </c>
      <c r="R10" s="5">
        <v>436</v>
      </c>
      <c r="S10" s="6">
        <v>4.8190640404978226E-3</v>
      </c>
      <c r="T10" s="5">
        <v>36</v>
      </c>
      <c r="U10" s="6">
        <v>4.5074937082900321E-4</v>
      </c>
      <c r="V10" s="5">
        <v>2450</v>
      </c>
      <c r="W10" s="6">
        <v>6.8173913043478264E-3</v>
      </c>
    </row>
    <row r="11" spans="1:23" x14ac:dyDescent="0.35">
      <c r="A11" s="8" t="s">
        <v>13</v>
      </c>
      <c r="B11" s="5">
        <v>24</v>
      </c>
      <c r="C11" s="6">
        <v>5.7567762053250182E-3</v>
      </c>
      <c r="D11" s="5">
        <v>88</v>
      </c>
      <c r="E11" s="6">
        <v>2.0671834625322998E-2</v>
      </c>
      <c r="F11" s="5" t="s">
        <v>22</v>
      </c>
      <c r="G11" s="6" t="s">
        <v>10</v>
      </c>
      <c r="H11" s="5" t="s">
        <v>22</v>
      </c>
      <c r="I11" s="6" t="s">
        <v>10</v>
      </c>
      <c r="J11" s="5">
        <v>134</v>
      </c>
      <c r="K11" s="6">
        <v>7.6309794988610475E-3</v>
      </c>
      <c r="M11" s="8" t="s">
        <v>13</v>
      </c>
      <c r="N11" s="5">
        <v>450</v>
      </c>
      <c r="O11" s="6">
        <v>5.1250512505125051E-3</v>
      </c>
      <c r="P11" s="5">
        <v>1696</v>
      </c>
      <c r="Q11" s="6">
        <v>1.6754423227004652E-2</v>
      </c>
      <c r="R11" s="5">
        <v>337</v>
      </c>
      <c r="S11" s="6">
        <v>3.7248270221279041E-3</v>
      </c>
      <c r="T11" s="5">
        <v>40</v>
      </c>
      <c r="U11" s="6">
        <v>5.00832634254448E-4</v>
      </c>
      <c r="V11" s="5">
        <v>2523</v>
      </c>
      <c r="W11" s="6">
        <v>7.0205217391304349E-3</v>
      </c>
    </row>
    <row r="12" spans="1:23" x14ac:dyDescent="0.35">
      <c r="A12" s="8" t="s">
        <v>14</v>
      </c>
      <c r="B12" s="5">
        <v>29</v>
      </c>
      <c r="C12" s="6">
        <v>6.9561045814343966E-3</v>
      </c>
      <c r="D12" s="5">
        <v>116</v>
      </c>
      <c r="E12" s="6">
        <v>2.7249236551562132E-2</v>
      </c>
      <c r="F12" s="5">
        <v>38</v>
      </c>
      <c r="G12" s="6">
        <v>7.9848707711704138E-3</v>
      </c>
      <c r="H12" s="5">
        <v>15</v>
      </c>
      <c r="I12" s="6">
        <v>3.4285714285714284E-3</v>
      </c>
      <c r="J12" s="5">
        <v>198</v>
      </c>
      <c r="K12" s="6">
        <v>1.1275626423690205E-2</v>
      </c>
      <c r="M12" s="8" t="s">
        <v>14</v>
      </c>
      <c r="N12" s="5">
        <v>519</v>
      </c>
      <c r="O12" s="6">
        <v>5.9108924422577556E-3</v>
      </c>
      <c r="P12" s="5">
        <v>2334</v>
      </c>
      <c r="Q12" s="6">
        <v>2.3057089511691546E-2</v>
      </c>
      <c r="R12" s="5">
        <v>916</v>
      </c>
      <c r="S12" s="6">
        <v>1.0124455644715608E-2</v>
      </c>
      <c r="T12" s="5">
        <v>257</v>
      </c>
      <c r="U12" s="6">
        <v>3.2178496750848284E-3</v>
      </c>
      <c r="V12" s="5">
        <v>4026</v>
      </c>
      <c r="W12" s="6">
        <v>1.1202782608695653E-2</v>
      </c>
    </row>
    <row r="13" spans="1:23" x14ac:dyDescent="0.35">
      <c r="A13" s="8" t="s">
        <v>15</v>
      </c>
      <c r="B13" s="5">
        <v>85</v>
      </c>
      <c r="C13" s="6">
        <v>2.038858239385944E-2</v>
      </c>
      <c r="D13" s="5">
        <v>241</v>
      </c>
      <c r="E13" s="6">
        <v>5.6612638007986847E-2</v>
      </c>
      <c r="F13" s="5">
        <v>112</v>
      </c>
      <c r="G13" s="6">
        <v>2.3534355957133851E-2</v>
      </c>
      <c r="H13" s="5">
        <v>15</v>
      </c>
      <c r="I13" s="6">
        <v>3.4285714285714284E-3</v>
      </c>
      <c r="J13" s="5">
        <v>453</v>
      </c>
      <c r="K13" s="6">
        <v>2.5797266514806377E-2</v>
      </c>
      <c r="M13" s="8" t="s">
        <v>15</v>
      </c>
      <c r="N13" s="5">
        <v>1880</v>
      </c>
      <c r="O13" s="6">
        <v>2.1411325224363356E-2</v>
      </c>
      <c r="P13" s="5">
        <v>6868</v>
      </c>
      <c r="Q13" s="6">
        <v>6.7847511039544783E-2</v>
      </c>
      <c r="R13" s="5">
        <v>2501</v>
      </c>
      <c r="S13" s="6">
        <v>2.7643300837809758E-2</v>
      </c>
      <c r="T13" s="5">
        <v>574</v>
      </c>
      <c r="U13" s="6">
        <v>7.1869483015513293E-3</v>
      </c>
      <c r="V13" s="5">
        <v>11823</v>
      </c>
      <c r="W13" s="6">
        <v>3.2898782608695651E-2</v>
      </c>
    </row>
    <row r="14" spans="1:23" x14ac:dyDescent="0.35">
      <c r="A14" s="8" t="s">
        <v>16</v>
      </c>
      <c r="B14" s="5" t="s">
        <v>22</v>
      </c>
      <c r="C14" s="6" t="s">
        <v>10</v>
      </c>
      <c r="D14" s="5">
        <v>17</v>
      </c>
      <c r="E14" s="6">
        <v>3.9934225980737606E-3</v>
      </c>
      <c r="F14" s="5">
        <v>0</v>
      </c>
      <c r="G14" s="6">
        <v>0</v>
      </c>
      <c r="H14" s="5" t="s">
        <v>22</v>
      </c>
      <c r="I14" s="6" t="s">
        <v>10</v>
      </c>
      <c r="J14" s="5">
        <v>23</v>
      </c>
      <c r="K14" s="6">
        <v>1.3097949886104784E-3</v>
      </c>
      <c r="M14" s="8" t="s">
        <v>16</v>
      </c>
      <c r="N14" s="5">
        <v>156</v>
      </c>
      <c r="O14" s="6">
        <v>1.7766844335110018E-3</v>
      </c>
      <c r="P14" s="5">
        <v>1016</v>
      </c>
      <c r="Q14" s="6">
        <v>1.0036847876554674E-2</v>
      </c>
      <c r="R14" s="5">
        <v>268</v>
      </c>
      <c r="S14" s="6">
        <v>2.9621769790215973E-3</v>
      </c>
      <c r="T14" s="5">
        <v>90</v>
      </c>
      <c r="U14" s="6">
        <v>1.126873427072508E-3</v>
      </c>
      <c r="V14" s="5">
        <v>1530</v>
      </c>
      <c r="W14" s="6">
        <v>4.2573913043478257E-3</v>
      </c>
    </row>
    <row r="15" spans="1:23" ht="33.75" customHeight="1" x14ac:dyDescent="0.35">
      <c r="A15" s="8" t="s">
        <v>17</v>
      </c>
      <c r="B15" s="5">
        <v>39</v>
      </c>
      <c r="C15" s="6">
        <v>9.3547613336531551E-3</v>
      </c>
      <c r="D15" s="5">
        <v>155</v>
      </c>
      <c r="E15" s="6">
        <v>3.641061780596664E-2</v>
      </c>
      <c r="F15" s="5">
        <v>51</v>
      </c>
      <c r="G15" s="6">
        <v>1.071653708762345E-2</v>
      </c>
      <c r="H15" s="5">
        <v>39</v>
      </c>
      <c r="I15" s="6">
        <v>8.9142857142857149E-3</v>
      </c>
      <c r="J15" s="5">
        <v>284</v>
      </c>
      <c r="K15" s="6">
        <v>1.6173120728929385E-2</v>
      </c>
      <c r="M15" s="8" t="s">
        <v>17</v>
      </c>
      <c r="N15" s="5">
        <v>1171</v>
      </c>
      <c r="O15" s="6">
        <v>1.333652225411143E-2</v>
      </c>
      <c r="P15" s="5">
        <v>3510</v>
      </c>
      <c r="Q15" s="6">
        <v>3.4674543353057981E-2</v>
      </c>
      <c r="R15" s="5">
        <v>1428</v>
      </c>
      <c r="S15" s="6">
        <v>1.5783540022547914E-2</v>
      </c>
      <c r="T15" s="5">
        <v>1206</v>
      </c>
      <c r="U15" s="6">
        <v>1.5100103922771608E-2</v>
      </c>
      <c r="V15" s="5">
        <v>7316</v>
      </c>
      <c r="W15" s="6">
        <v>2.0357565217391304E-2</v>
      </c>
    </row>
    <row r="16" spans="1:23" ht="34.5" customHeight="1" x14ac:dyDescent="0.35">
      <c r="A16" s="8" t="s">
        <v>18</v>
      </c>
      <c r="B16" s="5" t="s">
        <v>22</v>
      </c>
      <c r="C16" s="6" t="s">
        <v>10</v>
      </c>
      <c r="D16" s="5">
        <v>41</v>
      </c>
      <c r="E16" s="6">
        <v>9.6311956777073056E-3</v>
      </c>
      <c r="F16" s="5">
        <v>18</v>
      </c>
      <c r="G16" s="6">
        <v>3.7823072073965118E-3</v>
      </c>
      <c r="H16" s="5" t="s">
        <v>22</v>
      </c>
      <c r="I16" s="6" t="s">
        <v>10</v>
      </c>
      <c r="J16" s="5">
        <v>74</v>
      </c>
      <c r="K16" s="6">
        <v>4.2141230068337126E-3</v>
      </c>
      <c r="M16" s="8" t="s">
        <v>18</v>
      </c>
      <c r="N16" s="5">
        <v>268</v>
      </c>
      <c r="O16" s="6">
        <v>3.0522527447496696E-3</v>
      </c>
      <c r="P16" s="5">
        <v>1090</v>
      </c>
      <c r="Q16" s="6">
        <v>1.0767878135280113E-2</v>
      </c>
      <c r="R16" s="5">
        <v>495</v>
      </c>
      <c r="S16" s="6">
        <v>5.4711850918495921E-3</v>
      </c>
      <c r="T16" s="5">
        <v>103</v>
      </c>
      <c r="U16" s="6">
        <v>1.2896440332052037E-3</v>
      </c>
      <c r="V16" s="5">
        <v>1956</v>
      </c>
      <c r="W16" s="6">
        <v>5.4427826086956522E-3</v>
      </c>
    </row>
    <row r="17" spans="1:23" x14ac:dyDescent="0.35">
      <c r="A17" s="8" t="s">
        <v>19</v>
      </c>
      <c r="B17" s="5">
        <v>165</v>
      </c>
      <c r="C17" s="6">
        <v>3.9577836411609502E-2</v>
      </c>
      <c r="D17" s="5">
        <v>432</v>
      </c>
      <c r="E17" s="6">
        <v>0.1014799154334038</v>
      </c>
      <c r="F17" s="5">
        <v>174</v>
      </c>
      <c r="G17" s="6">
        <v>3.6562303004832951E-2</v>
      </c>
      <c r="H17" s="5">
        <v>75</v>
      </c>
      <c r="I17" s="6">
        <v>1.7142857142857144E-2</v>
      </c>
      <c r="J17" s="5">
        <v>791</v>
      </c>
      <c r="K17" s="6">
        <v>4.5045558086560362E-2</v>
      </c>
      <c r="M17" s="9" t="s">
        <v>19</v>
      </c>
      <c r="N17" s="5">
        <v>4570</v>
      </c>
      <c r="O17" s="6">
        <v>5.2047742699649222E-2</v>
      </c>
      <c r="P17" s="5">
        <v>11463</v>
      </c>
      <c r="Q17" s="6">
        <v>0.1132405385914825</v>
      </c>
      <c r="R17" s="5">
        <v>3606</v>
      </c>
      <c r="S17" s="6">
        <v>3.9856754426686118E-2</v>
      </c>
      <c r="T17" s="5">
        <v>1351</v>
      </c>
      <c r="U17" s="6">
        <v>1.6915622221943982E-2</v>
      </c>
      <c r="V17" s="5">
        <v>20990</v>
      </c>
      <c r="W17" s="6">
        <v>5.8406956521739127E-2</v>
      </c>
    </row>
    <row r="18" spans="1:23" x14ac:dyDescent="0.35">
      <c r="A18" s="10" t="s">
        <v>4</v>
      </c>
      <c r="B18" s="5">
        <v>4169</v>
      </c>
      <c r="C18" s="6">
        <v>1</v>
      </c>
      <c r="D18" s="5">
        <v>4257</v>
      </c>
      <c r="E18" s="6">
        <v>1</v>
      </c>
      <c r="F18" s="5">
        <v>4759</v>
      </c>
      <c r="G18" s="6">
        <v>1</v>
      </c>
      <c r="H18" s="5">
        <v>4375</v>
      </c>
      <c r="I18" s="6">
        <v>1</v>
      </c>
      <c r="J18" s="5">
        <v>17560</v>
      </c>
      <c r="K18" s="6">
        <v>1</v>
      </c>
      <c r="M18" s="10" t="s">
        <v>4</v>
      </c>
      <c r="N18" s="5">
        <v>87804</v>
      </c>
      <c r="O18" s="6">
        <v>1</v>
      </c>
      <c r="P18" s="5">
        <v>101227</v>
      </c>
      <c r="Q18" s="6">
        <v>1</v>
      </c>
      <c r="R18" s="5">
        <v>90474</v>
      </c>
      <c r="S18" s="6">
        <v>1</v>
      </c>
      <c r="T18" s="5">
        <v>79867</v>
      </c>
      <c r="U18" s="6">
        <v>1</v>
      </c>
      <c r="V18" s="5">
        <v>359375</v>
      </c>
      <c r="W18" s="6">
        <v>1</v>
      </c>
    </row>
    <row r="19" spans="1:23" x14ac:dyDescent="0.35">
      <c r="A19" s="12" t="s">
        <v>20</v>
      </c>
      <c r="M19" s="12" t="s">
        <v>20</v>
      </c>
    </row>
    <row r="20" spans="1:23" x14ac:dyDescent="0.35">
      <c r="A20" s="12" t="s">
        <v>21</v>
      </c>
      <c r="M20" s="12" t="s">
        <v>21</v>
      </c>
    </row>
    <row r="22" spans="1:23" s="15" customFormat="1" x14ac:dyDescent="0.35">
      <c r="L22"/>
      <c r="M22"/>
      <c r="N22"/>
      <c r="O22"/>
      <c r="P22"/>
      <c r="Q22"/>
      <c r="R22"/>
      <c r="S22"/>
      <c r="T22"/>
      <c r="U22"/>
      <c r="V22"/>
      <c r="W22"/>
    </row>
    <row r="23" spans="1:23" s="15" customFormat="1" ht="28.5" customHeight="1" x14ac:dyDescent="0.35">
      <c r="A23" s="16"/>
      <c r="B23" s="17" t="s">
        <v>0</v>
      </c>
      <c r="C23" s="17" t="s">
        <v>1</v>
      </c>
      <c r="D23" s="17" t="s">
        <v>2</v>
      </c>
      <c r="E23" s="17" t="s">
        <v>3</v>
      </c>
      <c r="M23" s="16"/>
      <c r="N23" s="17" t="s">
        <v>0</v>
      </c>
      <c r="O23" s="17" t="s">
        <v>1</v>
      </c>
      <c r="P23" s="17" t="s">
        <v>2</v>
      </c>
      <c r="Q23" s="17" t="s">
        <v>3</v>
      </c>
    </row>
    <row r="24" spans="1:23" s="15" customFormat="1" x14ac:dyDescent="0.35">
      <c r="A24" s="18" t="s">
        <v>7</v>
      </c>
      <c r="B24" s="19">
        <f>B6</f>
        <v>3773</v>
      </c>
      <c r="C24" s="19">
        <f>D6</f>
        <v>3002</v>
      </c>
      <c r="D24" s="19">
        <f>F6</f>
        <v>4293</v>
      </c>
      <c r="E24" s="19">
        <f>H6</f>
        <v>4199</v>
      </c>
      <c r="M24" s="18" t="s">
        <v>7</v>
      </c>
      <c r="N24" s="19">
        <f>N6</f>
        <v>77147</v>
      </c>
      <c r="O24" s="19">
        <f>P6</f>
        <v>68952</v>
      </c>
      <c r="P24" s="19">
        <f>R6</f>
        <v>78381</v>
      </c>
      <c r="Q24" s="19">
        <f>T6</f>
        <v>74806</v>
      </c>
    </row>
    <row r="25" spans="1:23" s="15" customFormat="1" x14ac:dyDescent="0.35">
      <c r="A25" s="18" t="s">
        <v>23</v>
      </c>
      <c r="B25" s="19">
        <f>B7</f>
        <v>389</v>
      </c>
      <c r="C25" s="19">
        <f>D7</f>
        <v>1226</v>
      </c>
      <c r="D25" s="19">
        <f>F7</f>
        <v>451</v>
      </c>
      <c r="E25" s="19">
        <f>H7</f>
        <v>163</v>
      </c>
      <c r="M25" s="18" t="s">
        <v>23</v>
      </c>
      <c r="N25" s="19">
        <f>N7</f>
        <v>10412</v>
      </c>
      <c r="O25" s="19">
        <f>P7</f>
        <v>31585</v>
      </c>
      <c r="P25" s="19">
        <f>R7</f>
        <v>11651</v>
      </c>
      <c r="Q25" s="19">
        <f>T7</f>
        <v>4828</v>
      </c>
    </row>
    <row r="26" spans="1:23" s="15" customFormat="1" x14ac:dyDescent="0.35"/>
    <row r="27" spans="1:23" s="15" customFormat="1" x14ac:dyDescent="0.35">
      <c r="B27" s="21"/>
    </row>
    <row r="28" spans="1:23" s="15" customFormat="1" x14ac:dyDescent="0.35">
      <c r="B28" s="21"/>
    </row>
    <row r="29" spans="1:23" s="15" customFormat="1" x14ac:dyDescent="0.35"/>
    <row r="30" spans="1:23" s="15" customFormat="1" x14ac:dyDescent="0.35"/>
    <row r="31" spans="1:23" s="15" customFormat="1" x14ac:dyDescent="0.35"/>
    <row r="32" spans="1:23" s="15" customFormat="1" x14ac:dyDescent="0.35"/>
    <row r="33" spans="1:23" s="15" customFormat="1" x14ac:dyDescent="0.35"/>
    <row r="34" spans="1:23" s="15" customFormat="1" x14ac:dyDescent="0.35"/>
    <row r="35" spans="1:23" s="15" customFormat="1" x14ac:dyDescent="0.35"/>
    <row r="36" spans="1:23" s="15" customFormat="1" x14ac:dyDescent="0.35"/>
    <row r="37" spans="1:23" s="15" customFormat="1" x14ac:dyDescent="0.35"/>
    <row r="38" spans="1:23" s="15" customFormat="1" x14ac:dyDescent="0.35"/>
    <row r="39" spans="1:23" s="15" customFormat="1" x14ac:dyDescent="0.35"/>
    <row r="40" spans="1:23" s="15" customFormat="1" x14ac:dyDescent="0.35"/>
    <row r="41" spans="1:23" s="15" customFormat="1" x14ac:dyDescent="0.35">
      <c r="A41" s="20" t="s">
        <v>20</v>
      </c>
      <c r="M41" s="20" t="s">
        <v>20</v>
      </c>
    </row>
    <row r="42" spans="1:23" s="15" customFormat="1" x14ac:dyDescent="0.35">
      <c r="A42" s="20" t="s">
        <v>21</v>
      </c>
      <c r="M42" s="20" t="s">
        <v>21</v>
      </c>
    </row>
    <row r="43" spans="1:23" x14ac:dyDescent="0.35">
      <c r="L43" s="15"/>
      <c r="M43" s="15"/>
      <c r="N43" s="15"/>
      <c r="O43" s="15"/>
      <c r="P43" s="15"/>
      <c r="Q43" s="15"/>
      <c r="R43" s="15"/>
      <c r="S43" s="15"/>
      <c r="T43" s="15"/>
      <c r="U43" s="15"/>
      <c r="V43" s="15"/>
      <c r="W43" s="15"/>
    </row>
    <row r="44" spans="1:23" x14ac:dyDescent="0.35">
      <c r="J44" s="270" t="s">
        <v>194</v>
      </c>
      <c r="K44" s="270"/>
      <c r="L44" s="15"/>
      <c r="M44" s="15"/>
      <c r="N44" s="15"/>
      <c r="O44" s="15"/>
      <c r="P44" s="15"/>
      <c r="Q44" s="15"/>
      <c r="R44" s="15"/>
      <c r="S44" s="15"/>
      <c r="T44" s="15"/>
      <c r="U44" s="15"/>
      <c r="V44" s="270" t="s">
        <v>194</v>
      </c>
      <c r="W44" s="270"/>
    </row>
  </sheetData>
  <mergeCells count="16">
    <mergeCell ref="J1:K1"/>
    <mergeCell ref="V1:W1"/>
    <mergeCell ref="A2:K2"/>
    <mergeCell ref="L2:W2"/>
    <mergeCell ref="B4:C4"/>
    <mergeCell ref="D4:E4"/>
    <mergeCell ref="F4:G4"/>
    <mergeCell ref="H4:I4"/>
    <mergeCell ref="J4:K4"/>
    <mergeCell ref="N4:O4"/>
    <mergeCell ref="P4:Q4"/>
    <mergeCell ref="R4:S4"/>
    <mergeCell ref="T4:U4"/>
    <mergeCell ref="V4:W4"/>
    <mergeCell ref="J44:K44"/>
    <mergeCell ref="V44:W44"/>
  </mergeCells>
  <hyperlinks>
    <hyperlink ref="J1:K1" location="Inhalt_aGeB!A1" display="zurück zur Übersicht"/>
    <hyperlink ref="V1:W1" location="Inhalt_aGeB!A1" display="zurück zur Übersicht"/>
    <hyperlink ref="V44:W44" location="Inhalt_SVB!A1" display="zurück zur Übersicht"/>
    <hyperlink ref="J44:K44" location="Inhalt_SV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Diversität&amp;R&amp;"Arial,Standard"&amp;8https://vielfalt.wetterau.de/vielfalt/vielfalt-zahlen-daten-fakten/beschaeftigung/</oddFooter>
  </headerFooter>
  <colBreaks count="1" manualBreakCount="1">
    <brk id="1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zoomScaleNormal="100" workbookViewId="0">
      <selection activeCell="G20" sqref="G20"/>
    </sheetView>
  </sheetViews>
  <sheetFormatPr baseColWidth="10" defaultRowHeight="14.5" x14ac:dyDescent="0.35"/>
  <cols>
    <col min="1" max="1" width="11.453125" customWidth="1"/>
    <col min="7" max="7" width="15.26953125" customWidth="1"/>
    <col min="8" max="8" width="13.81640625" customWidth="1"/>
    <col min="9" max="9" width="13.26953125" customWidth="1"/>
    <col min="10" max="10" width="12.1796875" customWidth="1"/>
    <col min="11" max="11" width="13.1796875" customWidth="1"/>
    <col min="12" max="12" width="12.54296875" customWidth="1"/>
    <col min="13" max="13" width="12.26953125" customWidth="1"/>
  </cols>
  <sheetData>
    <row r="1" spans="1:14" x14ac:dyDescent="0.35">
      <c r="F1" s="303" t="s">
        <v>194</v>
      </c>
      <c r="G1" s="303"/>
      <c r="M1" s="303" t="s">
        <v>194</v>
      </c>
      <c r="N1" s="303"/>
    </row>
    <row r="2" spans="1:14" ht="23.15" customHeight="1" x14ac:dyDescent="0.35">
      <c r="A2" s="275" t="s">
        <v>234</v>
      </c>
      <c r="B2" s="279"/>
      <c r="C2" s="279"/>
      <c r="D2" s="279"/>
      <c r="E2" s="279"/>
      <c r="F2" s="290"/>
      <c r="H2" s="275" t="s">
        <v>235</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6110</v>
      </c>
      <c r="C6" s="6">
        <v>0.88989222254587819</v>
      </c>
      <c r="D6" s="5">
        <v>9494</v>
      </c>
      <c r="E6" s="6">
        <v>0.86246366279069764</v>
      </c>
      <c r="F6" s="5">
        <v>15604</v>
      </c>
      <c r="G6" s="6">
        <v>0.87299988810562834</v>
      </c>
      <c r="H6" s="4" t="s">
        <v>7</v>
      </c>
      <c r="I6" s="5">
        <v>117000</v>
      </c>
      <c r="J6" s="6">
        <v>0.8414723608693776</v>
      </c>
      <c r="K6" s="5">
        <v>187822</v>
      </c>
      <c r="L6" s="6">
        <v>0.8298737219762643</v>
      </c>
      <c r="M6" s="5">
        <v>304822</v>
      </c>
      <c r="N6" s="6">
        <v>0.8342876223424055</v>
      </c>
    </row>
    <row r="7" spans="1:14" ht="22" x14ac:dyDescent="0.35">
      <c r="A7" s="4" t="s">
        <v>43</v>
      </c>
      <c r="B7" s="5">
        <v>733</v>
      </c>
      <c r="C7" s="6">
        <v>0.10675793766385086</v>
      </c>
      <c r="D7" s="5">
        <v>1470</v>
      </c>
      <c r="E7" s="6">
        <v>0.13353924418604651</v>
      </c>
      <c r="F7" s="5">
        <v>2203</v>
      </c>
      <c r="G7" s="6">
        <v>0.12325165044198277</v>
      </c>
      <c r="H7" s="4" t="s">
        <v>43</v>
      </c>
      <c r="I7" s="5">
        <v>21514</v>
      </c>
      <c r="J7" s="6">
        <v>0.15473022539951958</v>
      </c>
      <c r="K7" s="5">
        <v>37456</v>
      </c>
      <c r="L7" s="6">
        <v>0.16549578925974037</v>
      </c>
      <c r="M7" s="5">
        <v>58970</v>
      </c>
      <c r="N7" s="6">
        <v>0.16139891835081344</v>
      </c>
    </row>
    <row r="8" spans="1:14" x14ac:dyDescent="0.35">
      <c r="A8" s="8" t="s">
        <v>9</v>
      </c>
      <c r="B8" s="5" t="s">
        <v>22</v>
      </c>
      <c r="C8" s="6">
        <v>0</v>
      </c>
      <c r="D8" s="5" t="s">
        <v>22</v>
      </c>
      <c r="E8" s="6">
        <v>0</v>
      </c>
      <c r="F8" s="5">
        <v>28</v>
      </c>
      <c r="G8" s="6">
        <v>1.5665212039834397E-3</v>
      </c>
      <c r="H8" s="8" t="s">
        <v>9</v>
      </c>
      <c r="I8" s="5">
        <v>662</v>
      </c>
      <c r="J8" s="6">
        <v>4.7611513067993844E-3</v>
      </c>
      <c r="K8" s="5">
        <v>1111</v>
      </c>
      <c r="L8" s="6">
        <v>4.9088482984721155E-3</v>
      </c>
      <c r="M8" s="5">
        <v>1773</v>
      </c>
      <c r="N8" s="6">
        <v>4.852641720128747E-3</v>
      </c>
    </row>
    <row r="9" spans="1:14" x14ac:dyDescent="0.35">
      <c r="A9" s="8" t="s">
        <v>11</v>
      </c>
      <c r="B9" s="5">
        <v>43</v>
      </c>
      <c r="C9" s="6">
        <v>6.2627439557238563E-3</v>
      </c>
      <c r="D9" s="5">
        <v>58</v>
      </c>
      <c r="E9" s="6">
        <v>5.2688953488372091E-3</v>
      </c>
      <c r="F9" s="5">
        <v>101</v>
      </c>
      <c r="G9" s="6">
        <v>5.6506657715116931E-3</v>
      </c>
      <c r="H9" s="8" t="s">
        <v>11</v>
      </c>
      <c r="I9" s="5">
        <v>1816</v>
      </c>
      <c r="J9" s="6">
        <v>1.3060801772126408E-2</v>
      </c>
      <c r="K9" s="5">
        <v>2453</v>
      </c>
      <c r="L9" s="6">
        <v>1.0838348223359225E-2</v>
      </c>
      <c r="M9" s="5">
        <v>4269</v>
      </c>
      <c r="N9" s="6">
        <v>1.1684110266908979E-2</v>
      </c>
    </row>
    <row r="10" spans="1:14" x14ac:dyDescent="0.35">
      <c r="A10" s="8" t="s">
        <v>12</v>
      </c>
      <c r="B10" s="5">
        <v>38</v>
      </c>
      <c r="C10" s="6">
        <v>5.5345179143606177E-3</v>
      </c>
      <c r="D10" s="5">
        <v>93</v>
      </c>
      <c r="E10" s="6">
        <v>8.4484011627906971E-3</v>
      </c>
      <c r="F10" s="5">
        <v>131</v>
      </c>
      <c r="G10" s="6">
        <v>7.3290813472082356E-3</v>
      </c>
      <c r="H10" s="8" t="s">
        <v>12</v>
      </c>
      <c r="I10" s="5">
        <v>1007</v>
      </c>
      <c r="J10" s="6">
        <v>7.2424159606449849E-3</v>
      </c>
      <c r="K10" s="5">
        <v>1508</v>
      </c>
      <c r="L10" s="6">
        <v>6.6629552062069759E-3</v>
      </c>
      <c r="M10" s="5">
        <v>2515</v>
      </c>
      <c r="N10" s="6">
        <v>6.8834709115193453E-3</v>
      </c>
    </row>
    <row r="11" spans="1:14" x14ac:dyDescent="0.35">
      <c r="A11" s="8" t="s">
        <v>13</v>
      </c>
      <c r="B11" s="5">
        <v>26</v>
      </c>
      <c r="C11" s="6">
        <v>3.7867754150888435E-3</v>
      </c>
      <c r="D11" s="5">
        <v>101</v>
      </c>
      <c r="E11" s="6">
        <v>9.17514534883721E-3</v>
      </c>
      <c r="F11" s="5">
        <v>127</v>
      </c>
      <c r="G11" s="6">
        <v>7.1052926037820296E-3</v>
      </c>
      <c r="H11" s="8" t="s">
        <v>13</v>
      </c>
      <c r="I11" s="5">
        <v>825</v>
      </c>
      <c r="J11" s="6">
        <v>5.9334589548481753E-3</v>
      </c>
      <c r="K11" s="5">
        <v>1595</v>
      </c>
      <c r="L11" s="6">
        <v>7.0473564681035319E-3</v>
      </c>
      <c r="M11" s="5">
        <v>2420</v>
      </c>
      <c r="N11" s="6">
        <v>6.6234590878237829E-3</v>
      </c>
    </row>
    <row r="12" spans="1:14" x14ac:dyDescent="0.35">
      <c r="A12" s="8" t="s">
        <v>14</v>
      </c>
      <c r="B12" s="5">
        <v>36</v>
      </c>
      <c r="C12" s="6">
        <v>5.2432274978153216E-3</v>
      </c>
      <c r="D12" s="5">
        <v>161</v>
      </c>
      <c r="E12" s="6">
        <v>1.4625726744186046E-2</v>
      </c>
      <c r="F12" s="5">
        <v>197</v>
      </c>
      <c r="G12" s="6">
        <v>1.1021595613740628E-2</v>
      </c>
      <c r="H12" s="8" t="s">
        <v>14</v>
      </c>
      <c r="I12" s="5">
        <v>833</v>
      </c>
      <c r="J12" s="6">
        <v>5.9909955265315517E-3</v>
      </c>
      <c r="K12" s="5">
        <v>3361</v>
      </c>
      <c r="L12" s="6">
        <v>1.4850260244072709E-2</v>
      </c>
      <c r="M12" s="5">
        <v>4194</v>
      </c>
      <c r="N12" s="6">
        <v>1.1478837774517747E-2</v>
      </c>
    </row>
    <row r="13" spans="1:14" x14ac:dyDescent="0.35">
      <c r="A13" s="8" t="s">
        <v>15</v>
      </c>
      <c r="B13" s="5">
        <v>129</v>
      </c>
      <c r="C13" s="6">
        <v>1.878823186717157E-2</v>
      </c>
      <c r="D13" s="5">
        <v>375</v>
      </c>
      <c r="E13" s="6">
        <v>3.4066133720930231E-2</v>
      </c>
      <c r="F13" s="5">
        <v>504</v>
      </c>
      <c r="G13" s="6">
        <v>2.8197381671701913E-2</v>
      </c>
      <c r="H13" s="8" t="s">
        <v>15</v>
      </c>
      <c r="I13" s="5">
        <v>3839</v>
      </c>
      <c r="J13" s="6">
        <v>2.7610362336560175E-2</v>
      </c>
      <c r="K13" s="5">
        <v>8692</v>
      </c>
      <c r="L13" s="6">
        <v>3.8404778947182382E-2</v>
      </c>
      <c r="M13" s="5">
        <v>12531</v>
      </c>
      <c r="N13" s="6">
        <v>3.4296928028727199E-2</v>
      </c>
    </row>
    <row r="14" spans="1:14" x14ac:dyDescent="0.35">
      <c r="A14" s="8" t="s">
        <v>16</v>
      </c>
      <c r="B14" s="5">
        <v>16</v>
      </c>
      <c r="C14" s="6">
        <v>2.3303233323623651E-3</v>
      </c>
      <c r="D14" s="5">
        <v>15</v>
      </c>
      <c r="E14" s="6">
        <v>1.3626453488372093E-3</v>
      </c>
      <c r="F14" s="5">
        <v>31</v>
      </c>
      <c r="G14" s="6">
        <v>1.734362761553094E-3</v>
      </c>
      <c r="H14" s="8" t="s">
        <v>16</v>
      </c>
      <c r="I14" s="5">
        <v>496</v>
      </c>
      <c r="J14" s="6">
        <v>3.5672674443693272E-3</v>
      </c>
      <c r="K14" s="5">
        <v>998</v>
      </c>
      <c r="L14" s="6">
        <v>4.4095684985375081E-3</v>
      </c>
      <c r="M14" s="5">
        <v>1494</v>
      </c>
      <c r="N14" s="6">
        <v>4.0890280484333604E-3</v>
      </c>
    </row>
    <row r="15" spans="1:14" ht="41.5" x14ac:dyDescent="0.35">
      <c r="A15" s="8" t="s">
        <v>17</v>
      </c>
      <c r="B15" s="5">
        <v>75</v>
      </c>
      <c r="C15" s="6">
        <v>1.0923390620448586E-2</v>
      </c>
      <c r="D15" s="5">
        <v>177</v>
      </c>
      <c r="E15" s="6">
        <v>1.6079215116279071E-2</v>
      </c>
      <c r="F15" s="5">
        <v>252</v>
      </c>
      <c r="G15" s="6">
        <v>1.4098690835850957E-2</v>
      </c>
      <c r="H15" s="8" t="s">
        <v>17</v>
      </c>
      <c r="I15" s="5">
        <v>2191</v>
      </c>
      <c r="J15" s="6">
        <v>1.5757828569784669E-2</v>
      </c>
      <c r="K15" s="5">
        <v>4930</v>
      </c>
      <c r="L15" s="6">
        <v>2.1782738174138189E-2</v>
      </c>
      <c r="M15" s="5">
        <v>7121</v>
      </c>
      <c r="N15" s="6">
        <v>1.9489938910906265E-2</v>
      </c>
    </row>
    <row r="16" spans="1:14" ht="63.5" x14ac:dyDescent="0.35">
      <c r="A16" s="8" t="s">
        <v>44</v>
      </c>
      <c r="B16" s="5">
        <v>15</v>
      </c>
      <c r="C16" s="6">
        <v>2.1846781240897175E-3</v>
      </c>
      <c r="D16" s="5">
        <v>58</v>
      </c>
      <c r="E16" s="6">
        <v>5.2688953488372091E-3</v>
      </c>
      <c r="F16" s="5">
        <v>73</v>
      </c>
      <c r="G16" s="6">
        <v>4.0841445675282532E-3</v>
      </c>
      <c r="H16" s="8" t="s">
        <v>44</v>
      </c>
      <c r="I16" s="5">
        <v>366</v>
      </c>
      <c r="J16" s="6">
        <v>2.6322981545144632E-3</v>
      </c>
      <c r="K16" s="5">
        <v>1624</v>
      </c>
      <c r="L16" s="6">
        <v>7.1754902220690512E-3</v>
      </c>
      <c r="M16" s="5">
        <v>1990</v>
      </c>
      <c r="N16" s="6">
        <v>5.4465634647807145E-3</v>
      </c>
    </row>
    <row r="17" spans="1:14" x14ac:dyDescent="0.35">
      <c r="A17" s="9" t="s">
        <v>19</v>
      </c>
      <c r="B17" s="5">
        <v>355</v>
      </c>
      <c r="C17" s="6">
        <v>5.1704048936789981E-2</v>
      </c>
      <c r="D17" s="5">
        <v>432</v>
      </c>
      <c r="E17" s="6">
        <v>3.9244186046511628E-2</v>
      </c>
      <c r="F17" s="5">
        <v>759</v>
      </c>
      <c r="G17" s="6">
        <v>4.2463914065122524E-2</v>
      </c>
      <c r="H17" s="9" t="s">
        <v>19</v>
      </c>
      <c r="I17" s="5">
        <v>9479</v>
      </c>
      <c r="J17" s="6">
        <v>6.8173645373340433E-2</v>
      </c>
      <c r="K17" s="5">
        <v>11184</v>
      </c>
      <c r="L17" s="6">
        <v>4.9415444977598685E-2</v>
      </c>
      <c r="M17" s="5">
        <v>20663</v>
      </c>
      <c r="N17" s="6">
        <v>5.6553940137067285E-2</v>
      </c>
    </row>
    <row r="18" spans="1:14" x14ac:dyDescent="0.35">
      <c r="A18" s="9" t="s">
        <v>4</v>
      </c>
      <c r="B18" s="5">
        <v>6866</v>
      </c>
      <c r="C18" s="6">
        <v>1</v>
      </c>
      <c r="D18" s="5">
        <v>11008</v>
      </c>
      <c r="E18" s="6">
        <v>1</v>
      </c>
      <c r="F18" s="5">
        <v>17874</v>
      </c>
      <c r="G18" s="6">
        <v>1</v>
      </c>
      <c r="H18" s="9" t="s">
        <v>4</v>
      </c>
      <c r="I18" s="5">
        <v>139042</v>
      </c>
      <c r="J18" s="6">
        <v>1</v>
      </c>
      <c r="K18" s="5">
        <v>226326</v>
      </c>
      <c r="L18" s="6">
        <v>1</v>
      </c>
      <c r="M18" s="5">
        <v>365368</v>
      </c>
      <c r="N18" s="6">
        <v>1</v>
      </c>
    </row>
    <row r="19" spans="1:14" x14ac:dyDescent="0.35">
      <c r="A19" s="12" t="s">
        <v>20</v>
      </c>
      <c r="B19" s="12"/>
      <c r="G19">
        <f>D7/F7</f>
        <v>0.66727190195188379</v>
      </c>
      <c r="H19" s="12" t="s">
        <v>20</v>
      </c>
      <c r="I19" s="12"/>
    </row>
    <row r="20" spans="1:14" x14ac:dyDescent="0.35">
      <c r="A20" s="12" t="s">
        <v>21</v>
      </c>
      <c r="H20" s="12" t="s">
        <v>21</v>
      </c>
    </row>
    <row r="21" spans="1:14" x14ac:dyDescent="0.35">
      <c r="B21" s="164"/>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6110</v>
      </c>
      <c r="C25" s="19">
        <f>D6</f>
        <v>9494</v>
      </c>
      <c r="H25" s="18" t="s">
        <v>7</v>
      </c>
      <c r="I25" s="19">
        <f>I6</f>
        <v>117000</v>
      </c>
      <c r="J25" s="19">
        <f>K6</f>
        <v>187822</v>
      </c>
      <c r="K25" s="15"/>
      <c r="L25" s="15"/>
      <c r="M25" s="15"/>
      <c r="N25" s="15"/>
    </row>
    <row r="26" spans="1:14" x14ac:dyDescent="0.35">
      <c r="A26" s="18" t="s">
        <v>23</v>
      </c>
      <c r="B26" s="19">
        <f>B7</f>
        <v>733</v>
      </c>
      <c r="C26" s="19">
        <f>D7</f>
        <v>1470</v>
      </c>
      <c r="H26" s="18" t="s">
        <v>23</v>
      </c>
      <c r="I26" s="19">
        <f>I7</f>
        <v>21514</v>
      </c>
      <c r="J26" s="19">
        <f>K7</f>
        <v>37456</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2" t="s">
        <v>21</v>
      </c>
      <c r="F42" s="270" t="s">
        <v>194</v>
      </c>
      <c r="G42" s="270"/>
      <c r="H42" s="12" t="s">
        <v>21</v>
      </c>
    </row>
    <row r="43" spans="1:14" x14ac:dyDescent="0.35">
      <c r="M43" s="270" t="s">
        <v>194</v>
      </c>
      <c r="N43" s="270"/>
    </row>
  </sheetData>
  <mergeCells count="12">
    <mergeCell ref="F42:G42"/>
    <mergeCell ref="M43:N43"/>
    <mergeCell ref="F1:G1"/>
    <mergeCell ref="M1:N1"/>
    <mergeCell ref="A2:F2"/>
    <mergeCell ref="H2:M2"/>
    <mergeCell ref="B4:C4"/>
    <mergeCell ref="D4:E4"/>
    <mergeCell ref="F4:G4"/>
    <mergeCell ref="I4:J4"/>
    <mergeCell ref="K4:L4"/>
    <mergeCell ref="M4:N4"/>
  </mergeCells>
  <hyperlinks>
    <hyperlink ref="F42:G42" location="Inhalt_SVB!A1" display="zurück zur Übersicht"/>
    <hyperlink ref="M43:N43" location="Inhalt_SVB!A1" display="zurück zur Übersicht"/>
    <hyperlink ref="M1:N1" location="Inhalt_aGeB!A1" display="zurück zur Übersicht"/>
    <hyperlink ref="F1:G1" location="Inhalt_aGe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topLeftCell="A4" zoomScale="80" zoomScaleNormal="100" zoomScalePageLayoutView="80" workbookViewId="0">
      <selection activeCell="M43" sqref="M43:N43"/>
    </sheetView>
  </sheetViews>
  <sheetFormatPr baseColWidth="10" defaultRowHeight="14.5" x14ac:dyDescent="0.35"/>
  <cols>
    <col min="1" max="1" width="11.453125" customWidth="1"/>
    <col min="7" max="7" width="15.26953125" customWidth="1"/>
    <col min="8" max="8" width="13.81640625" customWidth="1"/>
    <col min="9" max="9" width="13.26953125" customWidth="1"/>
    <col min="10" max="10" width="12.1796875" customWidth="1"/>
    <col min="11" max="11" width="13.1796875" customWidth="1"/>
    <col min="12" max="12" width="12.54296875" customWidth="1"/>
    <col min="13" max="13" width="12.26953125" customWidth="1"/>
  </cols>
  <sheetData>
    <row r="1" spans="1:14" x14ac:dyDescent="0.35">
      <c r="F1" s="303" t="s">
        <v>194</v>
      </c>
      <c r="G1" s="303"/>
      <c r="M1" s="303" t="s">
        <v>194</v>
      </c>
      <c r="N1" s="303"/>
    </row>
    <row r="2" spans="1:14" ht="23.15" customHeight="1" x14ac:dyDescent="0.35">
      <c r="A2" s="275" t="s">
        <v>215</v>
      </c>
      <c r="B2" s="279"/>
      <c r="C2" s="279"/>
      <c r="D2" s="279"/>
      <c r="E2" s="279"/>
      <c r="F2" s="290"/>
      <c r="H2" s="275" t="s">
        <v>216</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5927</v>
      </c>
      <c r="C6" s="6">
        <v>0.89531722054380669</v>
      </c>
      <c r="D6" s="5">
        <v>9783</v>
      </c>
      <c r="E6" s="6">
        <v>0.86751795690343181</v>
      </c>
      <c r="F6" s="5">
        <v>15710</v>
      </c>
      <c r="G6" s="6">
        <v>0.87780074872883729</v>
      </c>
      <c r="H6" s="4" t="s">
        <v>7</v>
      </c>
      <c r="I6" s="5">
        <v>117469</v>
      </c>
      <c r="J6" s="6">
        <v>0.84755191272601338</v>
      </c>
      <c r="K6" s="5">
        <v>192295</v>
      </c>
      <c r="L6" s="6">
        <v>0.83397664978141695</v>
      </c>
      <c r="M6" s="5">
        <v>309764</v>
      </c>
      <c r="N6" s="6">
        <v>0.83907317416719485</v>
      </c>
    </row>
    <row r="7" spans="1:14" ht="22" x14ac:dyDescent="0.35">
      <c r="A7" s="4" t="s">
        <v>43</v>
      </c>
      <c r="B7" s="5">
        <v>672</v>
      </c>
      <c r="C7" s="6">
        <v>0.1015105740181269</v>
      </c>
      <c r="D7" s="5">
        <v>1446</v>
      </c>
      <c r="E7" s="6">
        <v>0.12822559191274274</v>
      </c>
      <c r="F7" s="5">
        <v>2118</v>
      </c>
      <c r="G7" s="6">
        <v>0.11834385651226463</v>
      </c>
      <c r="H7" s="4" t="s">
        <v>43</v>
      </c>
      <c r="I7" s="5">
        <v>20609</v>
      </c>
      <c r="J7" s="6">
        <v>0.14869622938281937</v>
      </c>
      <c r="K7" s="5">
        <v>37132</v>
      </c>
      <c r="L7" s="6">
        <v>0.16104017764207898</v>
      </c>
      <c r="M7" s="5">
        <v>57741</v>
      </c>
      <c r="N7" s="6">
        <v>0.15640592241057064</v>
      </c>
    </row>
    <row r="8" spans="1:14" x14ac:dyDescent="0.35">
      <c r="A8" s="8" t="s">
        <v>9</v>
      </c>
      <c r="B8" s="5">
        <v>9</v>
      </c>
      <c r="C8" s="6">
        <v>1.3595166163141994E-3</v>
      </c>
      <c r="D8" s="5">
        <v>22</v>
      </c>
      <c r="E8" s="6">
        <v>1.9508734592533475E-3</v>
      </c>
      <c r="F8" s="5">
        <v>31</v>
      </c>
      <c r="G8" s="6">
        <v>1.7321338771861207E-3</v>
      </c>
      <c r="H8" s="8" t="s">
        <v>9</v>
      </c>
      <c r="I8" s="5">
        <v>677</v>
      </c>
      <c r="J8" s="6">
        <v>4.8846303698466065E-3</v>
      </c>
      <c r="K8" s="5">
        <v>1113</v>
      </c>
      <c r="L8" s="6">
        <v>4.8270418430365692E-3</v>
      </c>
      <c r="M8" s="5">
        <v>1790</v>
      </c>
      <c r="N8" s="6">
        <v>4.8486621484719944E-3</v>
      </c>
    </row>
    <row r="9" spans="1:14" x14ac:dyDescent="0.35">
      <c r="A9" s="8" t="s">
        <v>11</v>
      </c>
      <c r="B9" s="5">
        <v>43</v>
      </c>
      <c r="C9" s="6">
        <v>6.4954682779456195E-3</v>
      </c>
      <c r="D9" s="5">
        <v>65</v>
      </c>
      <c r="E9" s="6">
        <v>5.7639443114303451E-3</v>
      </c>
      <c r="F9" s="5">
        <v>108</v>
      </c>
      <c r="G9" s="6">
        <v>6.0345309269710006E-3</v>
      </c>
      <c r="H9" s="8" t="s">
        <v>11</v>
      </c>
      <c r="I9" s="5">
        <v>1717</v>
      </c>
      <c r="J9" s="6">
        <v>1.2388346152181129E-2</v>
      </c>
      <c r="K9" s="5">
        <v>2518</v>
      </c>
      <c r="L9" s="6">
        <v>1.0920477413087225E-2</v>
      </c>
      <c r="M9" s="5">
        <v>4235</v>
      </c>
      <c r="N9" s="6">
        <v>1.1471555418312232E-2</v>
      </c>
    </row>
    <row r="10" spans="1:14" x14ac:dyDescent="0.35">
      <c r="A10" s="8" t="s">
        <v>12</v>
      </c>
      <c r="B10" s="5">
        <v>36</v>
      </c>
      <c r="C10" s="6">
        <v>5.4380664652567976E-3</v>
      </c>
      <c r="D10" s="5">
        <v>75</v>
      </c>
      <c r="E10" s="6">
        <v>6.6507049747273209E-3</v>
      </c>
      <c r="F10" s="5">
        <v>111</v>
      </c>
      <c r="G10" s="6">
        <v>6.2021567860535282E-3</v>
      </c>
      <c r="H10" s="8" t="s">
        <v>12</v>
      </c>
      <c r="I10" s="5">
        <v>1040</v>
      </c>
      <c r="J10" s="6">
        <v>7.5037157823345212E-3</v>
      </c>
      <c r="K10" s="5">
        <v>1356</v>
      </c>
      <c r="L10" s="6">
        <v>5.8809242939421276E-3</v>
      </c>
      <c r="M10" s="5">
        <v>2396</v>
      </c>
      <c r="N10" s="6">
        <v>6.490164529463072E-3</v>
      </c>
    </row>
    <row r="11" spans="1:14" x14ac:dyDescent="0.35">
      <c r="A11" s="8" t="s">
        <v>13</v>
      </c>
      <c r="B11" s="5">
        <v>38</v>
      </c>
      <c r="C11" s="6">
        <v>5.7401812688821757E-3</v>
      </c>
      <c r="D11" s="5">
        <v>92</v>
      </c>
      <c r="E11" s="6">
        <v>8.1581981023321811E-3</v>
      </c>
      <c r="F11" s="5">
        <v>130</v>
      </c>
      <c r="G11" s="6">
        <v>7.2637872269095379E-3</v>
      </c>
      <c r="H11" s="8" t="s">
        <v>13</v>
      </c>
      <c r="I11" s="5">
        <v>768</v>
      </c>
      <c r="J11" s="6">
        <v>5.5412055008008778E-3</v>
      </c>
      <c r="K11" s="5">
        <v>1488</v>
      </c>
      <c r="L11" s="6">
        <v>6.4534036499895916E-3</v>
      </c>
      <c r="M11" s="5">
        <v>2256</v>
      </c>
      <c r="N11" s="6">
        <v>6.1109395569568818E-3</v>
      </c>
    </row>
    <row r="12" spans="1:14" x14ac:dyDescent="0.35">
      <c r="A12" s="8" t="s">
        <v>14</v>
      </c>
      <c r="B12" s="5">
        <v>40</v>
      </c>
      <c r="C12" s="6">
        <v>6.0422960725075529E-3</v>
      </c>
      <c r="D12" s="5">
        <v>163</v>
      </c>
      <c r="E12" s="6">
        <v>1.4454198811740711E-2</v>
      </c>
      <c r="F12" s="5">
        <v>203</v>
      </c>
      <c r="G12" s="6">
        <v>1.1342683131251047E-2</v>
      </c>
      <c r="H12" s="8" t="s">
        <v>14</v>
      </c>
      <c r="I12" s="5">
        <v>851</v>
      </c>
      <c r="J12" s="6">
        <v>6.1400597411218052E-3</v>
      </c>
      <c r="K12" s="5">
        <v>3301</v>
      </c>
      <c r="L12" s="6">
        <v>1.4316320866005134E-2</v>
      </c>
      <c r="M12" s="5">
        <v>4152</v>
      </c>
      <c r="N12" s="6">
        <v>1.1246729184612133E-2</v>
      </c>
    </row>
    <row r="13" spans="1:14" x14ac:dyDescent="0.35">
      <c r="A13" s="8" t="s">
        <v>15</v>
      </c>
      <c r="B13" s="5">
        <v>124</v>
      </c>
      <c r="C13" s="6">
        <v>1.8731117824773415E-2</v>
      </c>
      <c r="D13" s="5">
        <v>388</v>
      </c>
      <c r="E13" s="6">
        <v>3.4406313735922678E-2</v>
      </c>
      <c r="F13" s="5">
        <v>512</v>
      </c>
      <c r="G13" s="6">
        <v>2.8608146616751411E-2</v>
      </c>
      <c r="H13" s="8" t="s">
        <v>15</v>
      </c>
      <c r="I13" s="5">
        <v>3901</v>
      </c>
      <c r="J13" s="6">
        <v>2.8146149295083623E-2</v>
      </c>
      <c r="K13" s="5">
        <v>9096</v>
      </c>
      <c r="L13" s="6">
        <v>3.9449031989452502E-2</v>
      </c>
      <c r="M13" s="5">
        <v>12997</v>
      </c>
      <c r="N13" s="6">
        <v>3.5205621197592463E-2</v>
      </c>
    </row>
    <row r="14" spans="1:14" x14ac:dyDescent="0.35">
      <c r="A14" s="8" t="s">
        <v>16</v>
      </c>
      <c r="B14" s="5" t="s">
        <v>22</v>
      </c>
      <c r="C14" s="6">
        <v>0</v>
      </c>
      <c r="D14" s="5" t="s">
        <v>22</v>
      </c>
      <c r="E14" s="6">
        <v>0</v>
      </c>
      <c r="F14" s="5">
        <v>15</v>
      </c>
      <c r="G14" s="6">
        <v>8.3812929541263897E-4</v>
      </c>
      <c r="H14" s="8" t="s">
        <v>16</v>
      </c>
      <c r="I14" s="5">
        <v>515</v>
      </c>
      <c r="J14" s="6">
        <v>3.7157823345214218E-3</v>
      </c>
      <c r="K14" s="5">
        <v>958</v>
      </c>
      <c r="L14" s="6">
        <v>4.1548122961626533E-3</v>
      </c>
      <c r="M14" s="5">
        <v>1473</v>
      </c>
      <c r="N14" s="6">
        <v>3.9899884607258367E-3</v>
      </c>
    </row>
    <row r="15" spans="1:14" ht="41.5" x14ac:dyDescent="0.35">
      <c r="A15" s="8" t="s">
        <v>17</v>
      </c>
      <c r="B15" s="5">
        <v>63</v>
      </c>
      <c r="C15" s="6">
        <v>9.516616314199396E-3</v>
      </c>
      <c r="D15" s="5">
        <v>162</v>
      </c>
      <c r="E15" s="6">
        <v>1.4365522745411013E-2</v>
      </c>
      <c r="F15" s="5">
        <v>225</v>
      </c>
      <c r="G15" s="6">
        <v>1.2571939431189585E-2</v>
      </c>
      <c r="H15" s="8" t="s">
        <v>17</v>
      </c>
      <c r="I15" s="5">
        <v>2166</v>
      </c>
      <c r="J15" s="6">
        <v>1.5627931138977473E-2</v>
      </c>
      <c r="K15" s="5">
        <v>4834</v>
      </c>
      <c r="L15" s="6">
        <v>2.096488793282909E-2</v>
      </c>
      <c r="M15" s="5">
        <v>7000</v>
      </c>
      <c r="N15" s="6">
        <v>1.8961248625309474E-2</v>
      </c>
    </row>
    <row r="16" spans="1:14" ht="63.5" x14ac:dyDescent="0.35">
      <c r="A16" s="8" t="s">
        <v>44</v>
      </c>
      <c r="B16" s="5">
        <v>12</v>
      </c>
      <c r="C16" s="6">
        <v>1.8126888217522659E-3</v>
      </c>
      <c r="D16" s="5">
        <v>64</v>
      </c>
      <c r="E16" s="6">
        <v>5.675268245100647E-3</v>
      </c>
      <c r="F16" s="5">
        <v>76</v>
      </c>
      <c r="G16" s="6">
        <v>4.2465217634240372E-3</v>
      </c>
      <c r="H16" s="8" t="s">
        <v>44</v>
      </c>
      <c r="I16" s="5">
        <v>391</v>
      </c>
      <c r="J16" s="6">
        <v>2.8211085297046132E-3</v>
      </c>
      <c r="K16" s="5">
        <v>1676</v>
      </c>
      <c r="L16" s="6">
        <v>7.2687530358753732E-3</v>
      </c>
      <c r="M16" s="5">
        <v>2067</v>
      </c>
      <c r="N16" s="6">
        <v>5.5989858440735263E-3</v>
      </c>
    </row>
    <row r="17" spans="1:14" x14ac:dyDescent="0.35">
      <c r="A17" s="9" t="s">
        <v>19</v>
      </c>
      <c r="B17" s="5">
        <v>307</v>
      </c>
      <c r="C17" s="6">
        <v>4.6374622356495469E-2</v>
      </c>
      <c r="D17" s="5">
        <v>415</v>
      </c>
      <c r="E17" s="6">
        <v>3.6800567526824507E-2</v>
      </c>
      <c r="F17" s="5">
        <v>707</v>
      </c>
      <c r="G17" s="6">
        <v>3.9503827457115719E-2</v>
      </c>
      <c r="H17" s="9" t="s">
        <v>19</v>
      </c>
      <c r="I17" s="5">
        <v>8583</v>
      </c>
      <c r="J17" s="6">
        <v>6.1927300538247305E-2</v>
      </c>
      <c r="K17" s="5">
        <v>10792</v>
      </c>
      <c r="L17" s="6">
        <v>4.6804524321698703E-2</v>
      </c>
      <c r="M17" s="5">
        <v>19375</v>
      </c>
      <c r="N17" s="6">
        <v>5.2482027445053009E-2</v>
      </c>
    </row>
    <row r="18" spans="1:14" x14ac:dyDescent="0.35">
      <c r="A18" s="9" t="s">
        <v>4</v>
      </c>
      <c r="B18" s="5">
        <v>6620</v>
      </c>
      <c r="C18" s="6">
        <v>1</v>
      </c>
      <c r="D18" s="5">
        <v>11277</v>
      </c>
      <c r="E18" s="6">
        <v>1</v>
      </c>
      <c r="F18" s="5">
        <v>17897</v>
      </c>
      <c r="G18" s="6">
        <v>1</v>
      </c>
      <c r="H18" s="9" t="s">
        <v>4</v>
      </c>
      <c r="I18" s="5">
        <v>138598</v>
      </c>
      <c r="J18" s="6">
        <v>1</v>
      </c>
      <c r="K18" s="5">
        <v>230576</v>
      </c>
      <c r="L18" s="6">
        <v>1</v>
      </c>
      <c r="M18" s="5">
        <v>369174</v>
      </c>
      <c r="N18" s="6">
        <v>1</v>
      </c>
    </row>
    <row r="19" spans="1:14" x14ac:dyDescent="0.35">
      <c r="A19" s="12" t="s">
        <v>20</v>
      </c>
      <c r="B19" s="12"/>
      <c r="H19" s="12" t="s">
        <v>20</v>
      </c>
      <c r="I19" s="12"/>
    </row>
    <row r="20" spans="1:14" x14ac:dyDescent="0.35">
      <c r="A20" s="12" t="s">
        <v>21</v>
      </c>
      <c r="H20" s="12" t="s">
        <v>21</v>
      </c>
    </row>
    <row r="21" spans="1:14" x14ac:dyDescent="0.35">
      <c r="B21" s="164"/>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5927</v>
      </c>
      <c r="C25" s="19">
        <f>D6</f>
        <v>9783</v>
      </c>
      <c r="H25" s="18" t="s">
        <v>7</v>
      </c>
      <c r="I25" s="19">
        <f>I6</f>
        <v>117469</v>
      </c>
      <c r="J25" s="19">
        <f>K6</f>
        <v>192295</v>
      </c>
      <c r="K25" s="15"/>
      <c r="L25" s="15"/>
      <c r="M25" s="15"/>
      <c r="N25" s="15"/>
    </row>
    <row r="26" spans="1:14" x14ac:dyDescent="0.35">
      <c r="A26" s="18" t="s">
        <v>23</v>
      </c>
      <c r="B26" s="19">
        <f>B7</f>
        <v>672</v>
      </c>
      <c r="C26" s="19">
        <f>D7</f>
        <v>1446</v>
      </c>
      <c r="H26" s="18" t="s">
        <v>23</v>
      </c>
      <c r="I26" s="19">
        <f>I7</f>
        <v>20609</v>
      </c>
      <c r="J26" s="19">
        <f>K7</f>
        <v>37132</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2" t="s">
        <v>21</v>
      </c>
      <c r="F42" s="303" t="s">
        <v>194</v>
      </c>
      <c r="G42" s="303"/>
      <c r="H42" s="12" t="s">
        <v>21</v>
      </c>
    </row>
    <row r="43" spans="1:14" x14ac:dyDescent="0.35">
      <c r="M43" s="303" t="s">
        <v>194</v>
      </c>
      <c r="N43" s="303"/>
    </row>
  </sheetData>
  <mergeCells count="12">
    <mergeCell ref="F42:G42"/>
    <mergeCell ref="M43:N43"/>
    <mergeCell ref="F1:G1"/>
    <mergeCell ref="M1:N1"/>
    <mergeCell ref="A2:F2"/>
    <mergeCell ref="H2:M2"/>
    <mergeCell ref="B4:C4"/>
    <mergeCell ref="D4:E4"/>
    <mergeCell ref="F4:G4"/>
    <mergeCell ref="I4:J4"/>
    <mergeCell ref="K4:L4"/>
    <mergeCell ref="M4:N4"/>
  </mergeCells>
  <hyperlinks>
    <hyperlink ref="M1:N1" location="Inhalt_aGeB!A1" display="zurück zur Übersicht"/>
    <hyperlink ref="F1:G1" location="Inhalt_aGeB!A1" display="zurück zur Übersicht"/>
    <hyperlink ref="F42:G42" location="Inhalt_aGeB!A1" display="zurück zur Übersicht"/>
    <hyperlink ref="M43:N43" location="Inhalt_aGe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zoomScale="70" zoomScaleNormal="100" zoomScalePageLayoutView="70" workbookViewId="0">
      <selection activeCell="G3" sqref="G3"/>
    </sheetView>
  </sheetViews>
  <sheetFormatPr baseColWidth="10" defaultRowHeight="14.5" x14ac:dyDescent="0.35"/>
  <cols>
    <col min="1" max="1" width="11.453125" customWidth="1"/>
    <col min="7" max="7" width="15.26953125" customWidth="1"/>
    <col min="8" max="8" width="13.81640625" customWidth="1"/>
    <col min="9" max="9" width="13.26953125" customWidth="1"/>
    <col min="10" max="10" width="12.1796875" customWidth="1"/>
    <col min="11" max="11" width="13.1796875" customWidth="1"/>
    <col min="12" max="12" width="12.54296875" customWidth="1"/>
    <col min="13" max="13" width="12.26953125" customWidth="1"/>
  </cols>
  <sheetData>
    <row r="1" spans="1:14" x14ac:dyDescent="0.35">
      <c r="F1" s="303" t="s">
        <v>194</v>
      </c>
      <c r="G1" s="303"/>
      <c r="M1" s="303" t="s">
        <v>194</v>
      </c>
      <c r="N1" s="303"/>
    </row>
    <row r="2" spans="1:14" ht="23.15" customHeight="1" x14ac:dyDescent="0.35">
      <c r="A2" s="275" t="s">
        <v>202</v>
      </c>
      <c r="B2" s="279"/>
      <c r="C2" s="279"/>
      <c r="D2" s="279"/>
      <c r="E2" s="279"/>
      <c r="F2" s="290"/>
      <c r="H2" s="275" t="s">
        <v>206</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6022</v>
      </c>
      <c r="C6" s="6">
        <v>0.9010923238066737</v>
      </c>
      <c r="D6" s="5">
        <v>9953</v>
      </c>
      <c r="E6" s="6">
        <v>0.86781759525677915</v>
      </c>
      <c r="F6" s="5">
        <v>15975</v>
      </c>
      <c r="G6" s="6">
        <v>0.88006831203173208</v>
      </c>
      <c r="H6" s="4" t="s">
        <v>7</v>
      </c>
      <c r="I6" s="5">
        <v>117350</v>
      </c>
      <c r="J6" s="6">
        <v>0.85141115867372852</v>
      </c>
      <c r="K6" s="5">
        <v>196896</v>
      </c>
      <c r="L6" s="6">
        <v>0.83658086829425815</v>
      </c>
      <c r="M6" s="5">
        <v>314246</v>
      </c>
      <c r="N6" s="6">
        <v>0.84205815835450226</v>
      </c>
    </row>
    <row r="7" spans="1:14" ht="22" x14ac:dyDescent="0.35">
      <c r="A7" s="4" t="s">
        <v>43</v>
      </c>
      <c r="B7" s="5">
        <v>636</v>
      </c>
      <c r="C7" s="6">
        <v>9.5166841238964531E-2</v>
      </c>
      <c r="D7" s="5">
        <v>1448</v>
      </c>
      <c r="E7" s="6">
        <v>0.12625337867294445</v>
      </c>
      <c r="F7" s="5">
        <v>2084</v>
      </c>
      <c r="G7" s="6">
        <v>0.11480828558836492</v>
      </c>
      <c r="H7" s="4" t="s">
        <v>43</v>
      </c>
      <c r="I7" s="5">
        <v>19967</v>
      </c>
      <c r="J7" s="6">
        <v>0.14486686497859683</v>
      </c>
      <c r="K7" s="5">
        <v>37202</v>
      </c>
      <c r="L7" s="6">
        <v>0.15806558519361993</v>
      </c>
      <c r="M7" s="5">
        <v>57169</v>
      </c>
      <c r="N7" s="6">
        <v>0.15319088502309827</v>
      </c>
    </row>
    <row r="8" spans="1:14" x14ac:dyDescent="0.35">
      <c r="A8" s="8" t="s">
        <v>9</v>
      </c>
      <c r="B8" s="5" t="s">
        <v>22</v>
      </c>
      <c r="C8" s="6" t="s">
        <v>10</v>
      </c>
      <c r="D8" s="5" t="s">
        <v>22</v>
      </c>
      <c r="E8" s="6" t="s">
        <v>10</v>
      </c>
      <c r="F8" s="5">
        <v>37</v>
      </c>
      <c r="G8" s="6">
        <v>2.0383428823270164E-3</v>
      </c>
      <c r="H8" s="8" t="s">
        <v>9</v>
      </c>
      <c r="I8" s="5">
        <v>717</v>
      </c>
      <c r="J8" s="6">
        <v>5.202060509323079E-3</v>
      </c>
      <c r="K8" s="5">
        <v>1127</v>
      </c>
      <c r="L8" s="6">
        <v>4.7884499358424185E-3</v>
      </c>
      <c r="M8" s="5">
        <v>1844</v>
      </c>
      <c r="N8" s="6">
        <v>4.9412092564605509E-3</v>
      </c>
    </row>
    <row r="9" spans="1:14" x14ac:dyDescent="0.35">
      <c r="A9" s="8" t="s">
        <v>11</v>
      </c>
      <c r="B9" s="5">
        <v>51</v>
      </c>
      <c r="C9" s="6">
        <v>7.6313033068980997E-3</v>
      </c>
      <c r="D9" s="5">
        <v>66</v>
      </c>
      <c r="E9" s="6">
        <v>5.7546429505623857E-3</v>
      </c>
      <c r="F9" s="5">
        <v>117</v>
      </c>
      <c r="G9" s="6">
        <v>6.4455707360070516E-3</v>
      </c>
      <c r="H9" s="8" t="s">
        <v>11</v>
      </c>
      <c r="I9" s="5">
        <v>1926</v>
      </c>
      <c r="J9" s="6">
        <v>1.3973735761445259E-2</v>
      </c>
      <c r="K9" s="5">
        <v>2626</v>
      </c>
      <c r="L9" s="6">
        <v>1.1157470746692273E-2</v>
      </c>
      <c r="M9" s="5">
        <v>4552</v>
      </c>
      <c r="N9" s="6">
        <v>1.2197605496425394E-2</v>
      </c>
    </row>
    <row r="10" spans="1:14" x14ac:dyDescent="0.35">
      <c r="A10" s="8" t="s">
        <v>12</v>
      </c>
      <c r="B10" s="5">
        <v>32</v>
      </c>
      <c r="C10" s="6">
        <v>4.7882687415831213E-3</v>
      </c>
      <c r="D10" s="5">
        <v>67</v>
      </c>
      <c r="E10" s="6">
        <v>5.8418345104193914E-3</v>
      </c>
      <c r="F10" s="5">
        <v>99</v>
      </c>
      <c r="G10" s="6">
        <v>5.4539444689290437E-3</v>
      </c>
      <c r="H10" s="8" t="s">
        <v>12</v>
      </c>
      <c r="I10" s="5">
        <v>1009</v>
      </c>
      <c r="J10" s="6">
        <v>7.3206123485453096E-3</v>
      </c>
      <c r="K10" s="5">
        <v>1237</v>
      </c>
      <c r="L10" s="6">
        <v>5.255823044043542E-3</v>
      </c>
      <c r="M10" s="5">
        <v>2246</v>
      </c>
      <c r="N10" s="6">
        <v>6.018414311285465E-3</v>
      </c>
    </row>
    <row r="11" spans="1:14" x14ac:dyDescent="0.35">
      <c r="A11" s="8" t="s">
        <v>13</v>
      </c>
      <c r="B11" s="5">
        <v>32</v>
      </c>
      <c r="C11" s="6">
        <v>4.7882687415831213E-3</v>
      </c>
      <c r="D11" s="5">
        <v>69</v>
      </c>
      <c r="E11" s="6">
        <v>6.0162176301334028E-3</v>
      </c>
      <c r="F11" s="5">
        <v>101</v>
      </c>
      <c r="G11" s="6">
        <v>5.5641251652710447E-3</v>
      </c>
      <c r="H11" s="8" t="s">
        <v>13</v>
      </c>
      <c r="I11" s="5">
        <v>748</v>
      </c>
      <c r="J11" s="6">
        <v>5.426975259377494E-3</v>
      </c>
      <c r="K11" s="5">
        <v>1410</v>
      </c>
      <c r="L11" s="6">
        <v>5.9908734778507632E-3</v>
      </c>
      <c r="M11" s="5">
        <v>2158</v>
      </c>
      <c r="N11" s="6">
        <v>5.7826082296322497E-3</v>
      </c>
    </row>
    <row r="12" spans="1:14" x14ac:dyDescent="0.35">
      <c r="A12" s="8" t="s">
        <v>14</v>
      </c>
      <c r="B12" s="5">
        <v>31</v>
      </c>
      <c r="C12" s="6">
        <v>4.6386353434086491E-3</v>
      </c>
      <c r="D12" s="5">
        <v>171</v>
      </c>
      <c r="E12" s="6">
        <v>1.4909756735547999E-2</v>
      </c>
      <c r="F12" s="5">
        <v>202</v>
      </c>
      <c r="G12" s="6">
        <v>1.1128250330542089E-2</v>
      </c>
      <c r="H12" s="8" t="s">
        <v>14</v>
      </c>
      <c r="I12" s="5">
        <v>898</v>
      </c>
      <c r="J12" s="6">
        <v>6.5152724370601467E-3</v>
      </c>
      <c r="K12" s="5">
        <v>3385</v>
      </c>
      <c r="L12" s="6">
        <v>1.4382345193280025E-2</v>
      </c>
      <c r="M12" s="5">
        <v>4283</v>
      </c>
      <c r="N12" s="6">
        <v>1.1476789178644543E-2</v>
      </c>
    </row>
    <row r="13" spans="1:14" x14ac:dyDescent="0.35">
      <c r="A13" s="8" t="s">
        <v>15</v>
      </c>
      <c r="B13" s="5">
        <v>132</v>
      </c>
      <c r="C13" s="6">
        <v>1.9751608559030374E-2</v>
      </c>
      <c r="D13" s="5">
        <v>404</v>
      </c>
      <c r="E13" s="6">
        <v>3.5225390182230358E-2</v>
      </c>
      <c r="F13" s="5">
        <v>536</v>
      </c>
      <c r="G13" s="6">
        <v>2.9528426619656236E-2</v>
      </c>
      <c r="H13" s="8" t="s">
        <v>15</v>
      </c>
      <c r="I13" s="5">
        <v>4132</v>
      </c>
      <c r="J13" s="6">
        <v>2.9978959587898136E-2</v>
      </c>
      <c r="K13" s="5">
        <v>9422</v>
      </c>
      <c r="L13" s="6">
        <v>4.0032631140645314E-2</v>
      </c>
      <c r="M13" s="5">
        <v>13554</v>
      </c>
      <c r="N13" s="6">
        <v>3.6319495803723595E-2</v>
      </c>
    </row>
    <row r="14" spans="1:14" x14ac:dyDescent="0.35">
      <c r="A14" s="8" t="s">
        <v>16</v>
      </c>
      <c r="B14" s="5" t="s">
        <v>22</v>
      </c>
      <c r="C14" s="6" t="s">
        <v>10</v>
      </c>
      <c r="D14" s="5" t="s">
        <v>22</v>
      </c>
      <c r="E14" s="6" t="s">
        <v>10</v>
      </c>
      <c r="F14" s="5">
        <v>16</v>
      </c>
      <c r="G14" s="6">
        <v>8.8144557073600708E-4</v>
      </c>
      <c r="H14" s="8" t="s">
        <v>16</v>
      </c>
      <c r="I14" s="5">
        <v>531</v>
      </c>
      <c r="J14" s="6">
        <v>3.8525720089965898E-3</v>
      </c>
      <c r="K14" s="5">
        <v>916</v>
      </c>
      <c r="L14" s="6">
        <v>3.8919433373839005E-3</v>
      </c>
      <c r="M14" s="5">
        <v>1447</v>
      </c>
      <c r="N14" s="6">
        <v>3.8774022744568421E-3</v>
      </c>
    </row>
    <row r="15" spans="1:14" ht="41.5" x14ac:dyDescent="0.35">
      <c r="A15" s="8" t="s">
        <v>17</v>
      </c>
      <c r="B15" s="5">
        <v>73</v>
      </c>
      <c r="C15" s="6">
        <v>1.0923238066736495E-2</v>
      </c>
      <c r="D15" s="5">
        <v>170</v>
      </c>
      <c r="E15" s="6">
        <v>1.4822565175690992E-2</v>
      </c>
      <c r="F15" s="5">
        <v>243</v>
      </c>
      <c r="G15" s="6">
        <v>1.3386954605553107E-2</v>
      </c>
      <c r="H15" s="8" t="s">
        <v>17</v>
      </c>
      <c r="I15" s="5">
        <v>2266</v>
      </c>
      <c r="J15" s="6">
        <v>1.6440542697525939E-2</v>
      </c>
      <c r="K15" s="5">
        <v>4689</v>
      </c>
      <c r="L15" s="6">
        <v>1.9922840948682432E-2</v>
      </c>
      <c r="M15" s="5">
        <v>6955</v>
      </c>
      <c r="N15" s="6">
        <v>1.8636719294296708E-2</v>
      </c>
    </row>
    <row r="16" spans="1:14" ht="63.5" x14ac:dyDescent="0.35">
      <c r="A16" s="8" t="s">
        <v>44</v>
      </c>
      <c r="B16" s="5">
        <v>13</v>
      </c>
      <c r="C16" s="6">
        <v>1.945234176268143E-3</v>
      </c>
      <c r="D16" s="5">
        <v>58</v>
      </c>
      <c r="E16" s="6">
        <v>5.057110471706339E-3</v>
      </c>
      <c r="F16" s="5">
        <v>71</v>
      </c>
      <c r="G16" s="6">
        <v>3.9114147201410312E-3</v>
      </c>
      <c r="H16" s="8" t="s">
        <v>44</v>
      </c>
      <c r="I16" s="5">
        <v>396</v>
      </c>
      <c r="J16" s="6">
        <v>2.8731045490822029E-3</v>
      </c>
      <c r="K16" s="5">
        <v>1681</v>
      </c>
      <c r="L16" s="6">
        <v>7.142310862600804E-3</v>
      </c>
      <c r="M16" s="5">
        <v>2077</v>
      </c>
      <c r="N16" s="6">
        <v>5.5655594499287222E-3</v>
      </c>
    </row>
    <row r="17" spans="1:14" x14ac:dyDescent="0.35">
      <c r="A17" s="9" t="s">
        <v>19</v>
      </c>
      <c r="B17" s="5">
        <v>272</v>
      </c>
      <c r="C17" s="6">
        <v>4.0700284303456534E-2</v>
      </c>
      <c r="D17" s="5">
        <v>443</v>
      </c>
      <c r="E17" s="6">
        <v>3.8625861016653586E-2</v>
      </c>
      <c r="F17" s="5">
        <v>662</v>
      </c>
      <c r="G17" s="6">
        <v>3.6469810489202295E-2</v>
      </c>
      <c r="H17" s="9" t="s">
        <v>19</v>
      </c>
      <c r="I17" s="5">
        <v>7344</v>
      </c>
      <c r="J17" s="6">
        <v>5.3283029819342666E-2</v>
      </c>
      <c r="K17" s="5">
        <v>10709</v>
      </c>
      <c r="L17" s="6">
        <v>4.5500896506598457E-2</v>
      </c>
      <c r="M17" s="5">
        <v>18053</v>
      </c>
      <c r="N17" s="6">
        <v>4.8375081728244208E-2</v>
      </c>
    </row>
    <row r="18" spans="1:14" x14ac:dyDescent="0.35">
      <c r="A18" s="9" t="s">
        <v>4</v>
      </c>
      <c r="B18" s="5">
        <v>6683</v>
      </c>
      <c r="C18" s="6">
        <v>1</v>
      </c>
      <c r="D18" s="5">
        <v>11469</v>
      </c>
      <c r="E18" s="6">
        <v>1</v>
      </c>
      <c r="F18" s="5">
        <v>18152</v>
      </c>
      <c r="G18" s="6">
        <v>1</v>
      </c>
      <c r="H18" s="9" t="s">
        <v>4</v>
      </c>
      <c r="I18" s="5">
        <v>137830</v>
      </c>
      <c r="J18" s="6">
        <v>1</v>
      </c>
      <c r="K18" s="5">
        <v>235358</v>
      </c>
      <c r="L18" s="6">
        <v>1</v>
      </c>
      <c r="M18" s="5">
        <v>373188</v>
      </c>
      <c r="N18" s="6">
        <v>1</v>
      </c>
    </row>
    <row r="19" spans="1:14" x14ac:dyDescent="0.35">
      <c r="A19" s="12" t="s">
        <v>20</v>
      </c>
      <c r="B19" s="12"/>
      <c r="H19" s="12" t="s">
        <v>20</v>
      </c>
      <c r="I19" s="12"/>
    </row>
    <row r="20" spans="1:14" x14ac:dyDescent="0.35">
      <c r="A20" s="13" t="s">
        <v>21</v>
      </c>
      <c r="H20" s="13" t="s">
        <v>21</v>
      </c>
    </row>
    <row r="21" spans="1:14" x14ac:dyDescent="0.35">
      <c r="B21" s="164"/>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6022</v>
      </c>
      <c r="C25" s="19">
        <f>D6</f>
        <v>9953</v>
      </c>
      <c r="H25" s="18" t="s">
        <v>7</v>
      </c>
      <c r="I25" s="19">
        <f>I6</f>
        <v>117350</v>
      </c>
      <c r="J25" s="19">
        <f>K6</f>
        <v>196896</v>
      </c>
      <c r="K25" s="15"/>
      <c r="L25" s="15"/>
      <c r="M25" s="15"/>
      <c r="N25" s="15"/>
    </row>
    <row r="26" spans="1:14" x14ac:dyDescent="0.35">
      <c r="A26" s="18" t="s">
        <v>23</v>
      </c>
      <c r="B26" s="19">
        <f>B7</f>
        <v>636</v>
      </c>
      <c r="C26" s="19">
        <f>D7</f>
        <v>1448</v>
      </c>
      <c r="H26" s="18" t="s">
        <v>23</v>
      </c>
      <c r="I26" s="19">
        <f>I7</f>
        <v>19967</v>
      </c>
      <c r="J26" s="19">
        <f>K7</f>
        <v>37202</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3" t="s">
        <v>21</v>
      </c>
      <c r="F42" s="270" t="s">
        <v>194</v>
      </c>
      <c r="G42" s="270"/>
      <c r="H42" s="13" t="s">
        <v>21</v>
      </c>
    </row>
    <row r="43" spans="1:14" x14ac:dyDescent="0.35">
      <c r="M43" s="270" t="s">
        <v>194</v>
      </c>
      <c r="N43" s="270"/>
    </row>
  </sheetData>
  <mergeCells count="12">
    <mergeCell ref="F42:G42"/>
    <mergeCell ref="M43:N43"/>
    <mergeCell ref="F1:G1"/>
    <mergeCell ref="M1:N1"/>
    <mergeCell ref="A2:F2"/>
    <mergeCell ref="H2:M2"/>
    <mergeCell ref="B4:C4"/>
    <mergeCell ref="D4:E4"/>
    <mergeCell ref="F4:G4"/>
    <mergeCell ref="I4:J4"/>
    <mergeCell ref="K4:L4"/>
    <mergeCell ref="M4:N4"/>
  </mergeCells>
  <hyperlinks>
    <hyperlink ref="F42:G42" location="Inhalt_SVB!A1" display="zurück zur Übersicht"/>
    <hyperlink ref="M43:N43" location="Inhalt_SVB!A1" display="zurück zur Übersicht"/>
    <hyperlink ref="M1:N1" location="Inhalt_aGeB!A1" display="zurück zur Übersicht"/>
    <hyperlink ref="F1:G1" location="Inhalt_aGe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zoomScale="70" zoomScaleNormal="100" zoomScalePageLayoutView="70" workbookViewId="0">
      <selection activeCell="D3" sqref="D3"/>
    </sheetView>
  </sheetViews>
  <sheetFormatPr baseColWidth="10" defaultRowHeight="14.5" x14ac:dyDescent="0.35"/>
  <cols>
    <col min="1" max="1" width="11.453125" customWidth="1"/>
    <col min="7" max="7" width="15.26953125" customWidth="1"/>
    <col min="8" max="8" width="13.81640625" customWidth="1"/>
    <col min="9" max="9" width="13.26953125" customWidth="1"/>
    <col min="10" max="10" width="12.1796875" customWidth="1"/>
    <col min="11" max="11" width="13.1796875" customWidth="1"/>
    <col min="12" max="12" width="12.54296875" customWidth="1"/>
    <col min="13" max="13" width="12.26953125" customWidth="1"/>
  </cols>
  <sheetData>
    <row r="1" spans="1:14" x14ac:dyDescent="0.35">
      <c r="F1" s="270" t="s">
        <v>194</v>
      </c>
      <c r="G1" s="270"/>
      <c r="M1" s="270" t="s">
        <v>194</v>
      </c>
      <c r="N1" s="270"/>
    </row>
    <row r="2" spans="1:14" ht="23.15" customHeight="1" x14ac:dyDescent="0.35">
      <c r="A2" s="275" t="s">
        <v>137</v>
      </c>
      <c r="B2" s="279"/>
      <c r="C2" s="279"/>
      <c r="D2" s="279"/>
      <c r="E2" s="279"/>
      <c r="F2" s="290"/>
      <c r="H2" s="275" t="s">
        <v>138</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5830</v>
      </c>
      <c r="C6" s="6">
        <v>0.90163934426229508</v>
      </c>
      <c r="D6" s="5">
        <v>10245</v>
      </c>
      <c r="E6" s="6">
        <v>0.87437057267218576</v>
      </c>
      <c r="F6" s="5">
        <v>16075</v>
      </c>
      <c r="G6" s="6">
        <v>0.88406753561018536</v>
      </c>
      <c r="H6" s="4" t="s">
        <v>7</v>
      </c>
      <c r="I6" s="5">
        <v>115713</v>
      </c>
      <c r="J6" s="6">
        <v>0.85141936338351509</v>
      </c>
      <c r="K6" s="5">
        <v>199977</v>
      </c>
      <c r="L6" s="6">
        <v>0.84014418532351376</v>
      </c>
      <c r="M6" s="5">
        <v>315690</v>
      </c>
      <c r="N6" s="6">
        <v>0.84424215033174388</v>
      </c>
    </row>
    <row r="7" spans="1:14" ht="22" x14ac:dyDescent="0.35">
      <c r="A7" s="4" t="s">
        <v>43</v>
      </c>
      <c r="B7" s="5">
        <v>620</v>
      </c>
      <c r="C7" s="6">
        <v>9.5886173832353858E-2</v>
      </c>
      <c r="D7" s="5">
        <v>1421</v>
      </c>
      <c r="E7" s="6">
        <v>0.12127677733208159</v>
      </c>
      <c r="F7" s="5">
        <v>2041</v>
      </c>
      <c r="G7" s="6">
        <v>0.11224770389924654</v>
      </c>
      <c r="H7" s="4" t="s">
        <v>43</v>
      </c>
      <c r="I7" s="5">
        <v>19679</v>
      </c>
      <c r="J7" s="6">
        <v>0.14479861080452666</v>
      </c>
      <c r="K7" s="5">
        <v>36785</v>
      </c>
      <c r="L7" s="6">
        <v>0.15454129153415369</v>
      </c>
      <c r="M7" s="5">
        <v>56464</v>
      </c>
      <c r="N7" s="6">
        <v>0.15100031289027713</v>
      </c>
    </row>
    <row r="8" spans="1:14" x14ac:dyDescent="0.35">
      <c r="A8" s="8" t="s">
        <v>9</v>
      </c>
      <c r="B8" s="5">
        <v>14</v>
      </c>
      <c r="C8" s="6">
        <v>2.1651716671821837E-3</v>
      </c>
      <c r="D8" s="5">
        <v>27</v>
      </c>
      <c r="E8" s="6">
        <v>2.3043441153878979E-3</v>
      </c>
      <c r="F8" s="5">
        <v>41</v>
      </c>
      <c r="G8" s="6">
        <v>2.254853434526756E-3</v>
      </c>
      <c r="H8" s="8" t="s">
        <v>9</v>
      </c>
      <c r="I8" s="5">
        <v>745</v>
      </c>
      <c r="J8" s="6">
        <v>5.4817300192780303E-3</v>
      </c>
      <c r="K8" s="5">
        <v>1117</v>
      </c>
      <c r="L8" s="6">
        <v>4.6927449407000044E-3</v>
      </c>
      <c r="M8" s="5">
        <v>1862</v>
      </c>
      <c r="N8" s="6">
        <v>4.9795016754338346E-3</v>
      </c>
    </row>
    <row r="9" spans="1:14" x14ac:dyDescent="0.35">
      <c r="A9" s="8" t="s">
        <v>11</v>
      </c>
      <c r="B9" s="5">
        <v>57</v>
      </c>
      <c r="C9" s="6">
        <v>8.8153417878131766E-3</v>
      </c>
      <c r="D9" s="5">
        <v>80</v>
      </c>
      <c r="E9" s="6">
        <v>6.8276862678159937E-3</v>
      </c>
      <c r="F9" s="5">
        <v>137</v>
      </c>
      <c r="G9" s="6">
        <v>7.5345102568333058E-3</v>
      </c>
      <c r="H9" s="8" t="s">
        <v>11</v>
      </c>
      <c r="I9" s="5">
        <v>1959</v>
      </c>
      <c r="J9" s="6">
        <v>1.441437464129619E-2</v>
      </c>
      <c r="K9" s="5">
        <v>2582</v>
      </c>
      <c r="L9" s="6">
        <v>1.0847508896049608E-2</v>
      </c>
      <c r="M9" s="5">
        <v>4541</v>
      </c>
      <c r="N9" s="6">
        <v>1.2143886739068228E-2</v>
      </c>
    </row>
    <row r="10" spans="1:14" x14ac:dyDescent="0.35">
      <c r="A10" s="8" t="s">
        <v>12</v>
      </c>
      <c r="B10" s="5">
        <v>25</v>
      </c>
      <c r="C10" s="6">
        <v>3.8663779771110425E-3</v>
      </c>
      <c r="D10" s="5">
        <v>55</v>
      </c>
      <c r="E10" s="6">
        <v>4.6940343091234956E-3</v>
      </c>
      <c r="F10" s="5">
        <v>80</v>
      </c>
      <c r="G10" s="6">
        <v>4.3997140185887918E-3</v>
      </c>
      <c r="H10" s="8" t="s">
        <v>12</v>
      </c>
      <c r="I10" s="5">
        <v>858</v>
      </c>
      <c r="J10" s="6">
        <v>6.3131870557591278E-3</v>
      </c>
      <c r="K10" s="5">
        <v>1129</v>
      </c>
      <c r="L10" s="6">
        <v>4.743159389481025E-3</v>
      </c>
      <c r="M10" s="5">
        <v>1987</v>
      </c>
      <c r="N10" s="6">
        <v>5.3137861595526472E-3</v>
      </c>
    </row>
    <row r="11" spans="1:14" x14ac:dyDescent="0.35">
      <c r="A11" s="8" t="s">
        <v>13</v>
      </c>
      <c r="B11" s="5">
        <v>35</v>
      </c>
      <c r="C11" s="6">
        <v>5.4129291679554589E-3</v>
      </c>
      <c r="D11" s="5">
        <v>57</v>
      </c>
      <c r="E11" s="6">
        <v>4.8647264658188954E-3</v>
      </c>
      <c r="F11" s="5">
        <v>92</v>
      </c>
      <c r="G11" s="6">
        <v>5.0596711213771106E-3</v>
      </c>
      <c r="H11" s="8" t="s">
        <v>13</v>
      </c>
      <c r="I11" s="5">
        <v>687</v>
      </c>
      <c r="J11" s="6">
        <v>5.0549644607302104E-3</v>
      </c>
      <c r="K11" s="5">
        <v>1235</v>
      </c>
      <c r="L11" s="6">
        <v>5.1884870203800408E-3</v>
      </c>
      <c r="M11" s="5">
        <v>1922</v>
      </c>
      <c r="N11" s="6">
        <v>5.1399582278108648E-3</v>
      </c>
    </row>
    <row r="12" spans="1:14" x14ac:dyDescent="0.35">
      <c r="A12" s="8" t="s">
        <v>14</v>
      </c>
      <c r="B12" s="5">
        <v>25</v>
      </c>
      <c r="C12" s="6">
        <v>3.8663779771110425E-3</v>
      </c>
      <c r="D12" s="5">
        <v>166</v>
      </c>
      <c r="E12" s="6">
        <v>1.4167449005718187E-2</v>
      </c>
      <c r="F12" s="5">
        <v>191</v>
      </c>
      <c r="G12" s="6">
        <v>1.050431721938074E-2</v>
      </c>
      <c r="H12" s="8" t="s">
        <v>14</v>
      </c>
      <c r="I12" s="5">
        <v>868</v>
      </c>
      <c r="J12" s="6">
        <v>6.3867673244742693E-3</v>
      </c>
      <c r="K12" s="5">
        <v>3277</v>
      </c>
      <c r="L12" s="6">
        <v>1.3767345721283721E-2</v>
      </c>
      <c r="M12" s="5">
        <v>4145</v>
      </c>
      <c r="N12" s="6">
        <v>1.108487349337983E-2</v>
      </c>
    </row>
    <row r="13" spans="1:14" x14ac:dyDescent="0.35">
      <c r="A13" s="8" t="s">
        <v>15</v>
      </c>
      <c r="B13" s="5">
        <v>157</v>
      </c>
      <c r="C13" s="6">
        <v>2.4280853696257345E-2</v>
      </c>
      <c r="D13" s="5">
        <v>417</v>
      </c>
      <c r="E13" s="6">
        <v>3.5589314670990871E-2</v>
      </c>
      <c r="F13" s="5">
        <v>574</v>
      </c>
      <c r="G13" s="6">
        <v>3.1567948083374583E-2</v>
      </c>
      <c r="H13" s="8" t="s">
        <v>15</v>
      </c>
      <c r="I13" s="5">
        <v>4434</v>
      </c>
      <c r="J13" s="6">
        <v>3.2625491148293675E-2</v>
      </c>
      <c r="K13" s="5">
        <v>9736</v>
      </c>
      <c r="L13" s="6">
        <v>4.0902922777668077E-2</v>
      </c>
      <c r="M13" s="5">
        <v>14170</v>
      </c>
      <c r="N13" s="6">
        <v>3.7894489119708608E-2</v>
      </c>
    </row>
    <row r="14" spans="1:14" x14ac:dyDescent="0.35">
      <c r="A14" s="8" t="s">
        <v>16</v>
      </c>
      <c r="B14" s="5">
        <v>5</v>
      </c>
      <c r="C14" s="6">
        <v>7.7327559542220853E-4</v>
      </c>
      <c r="D14" s="5">
        <v>11</v>
      </c>
      <c r="E14" s="6">
        <v>9.3880686182469921E-4</v>
      </c>
      <c r="F14" s="5">
        <v>16</v>
      </c>
      <c r="G14" s="6">
        <v>8.7994280371775835E-4</v>
      </c>
      <c r="H14" s="8" t="s">
        <v>16</v>
      </c>
      <c r="I14" s="5">
        <v>574</v>
      </c>
      <c r="J14" s="6">
        <v>4.2235074242491137E-3</v>
      </c>
      <c r="K14" s="5">
        <v>898</v>
      </c>
      <c r="L14" s="6">
        <v>3.772681250446378E-3</v>
      </c>
      <c r="M14" s="5">
        <v>1472</v>
      </c>
      <c r="N14" s="6">
        <v>3.9365340849831388E-3</v>
      </c>
    </row>
    <row r="15" spans="1:14" ht="41.5" x14ac:dyDescent="0.35">
      <c r="A15" s="8" t="s">
        <v>17</v>
      </c>
      <c r="B15" s="5">
        <v>68</v>
      </c>
      <c r="C15" s="6">
        <v>1.0516548097742036E-2</v>
      </c>
      <c r="D15" s="5">
        <v>140</v>
      </c>
      <c r="E15" s="6">
        <v>1.194845096867799E-2</v>
      </c>
      <c r="F15" s="5">
        <v>208</v>
      </c>
      <c r="G15" s="6">
        <v>1.1439256448330859E-2</v>
      </c>
      <c r="H15" s="8" t="s">
        <v>17</v>
      </c>
      <c r="I15" s="5">
        <v>2256</v>
      </c>
      <c r="J15" s="6">
        <v>1.6599708622135889E-2</v>
      </c>
      <c r="K15" s="5">
        <v>4488</v>
      </c>
      <c r="L15" s="6">
        <v>1.8855003844101721E-2</v>
      </c>
      <c r="M15" s="5">
        <v>6744</v>
      </c>
      <c r="N15" s="6">
        <v>1.8035316487178186E-2</v>
      </c>
    </row>
    <row r="16" spans="1:14" ht="63.5" x14ac:dyDescent="0.35">
      <c r="A16" s="8" t="s">
        <v>44</v>
      </c>
      <c r="B16" s="5">
        <v>12</v>
      </c>
      <c r="C16" s="6">
        <v>1.8558614290133002E-3</v>
      </c>
      <c r="D16" s="5">
        <v>57</v>
      </c>
      <c r="E16" s="6">
        <v>4.8647264658188954E-3</v>
      </c>
      <c r="F16" s="5">
        <v>69</v>
      </c>
      <c r="G16" s="6">
        <v>3.7947533410328327E-3</v>
      </c>
      <c r="H16" s="8" t="s">
        <v>44</v>
      </c>
      <c r="I16" s="5">
        <v>413</v>
      </c>
      <c r="J16" s="6">
        <v>3.0388650979353378E-3</v>
      </c>
      <c r="K16" s="5">
        <v>1725</v>
      </c>
      <c r="L16" s="6">
        <v>7.2470770122717168E-3</v>
      </c>
      <c r="M16" s="5">
        <v>2138</v>
      </c>
      <c r="N16" s="6">
        <v>5.7176018163681728E-3</v>
      </c>
    </row>
    <row r="17" spans="1:14" x14ac:dyDescent="0.35">
      <c r="A17" s="9" t="s">
        <v>19</v>
      </c>
      <c r="B17" s="5">
        <v>222</v>
      </c>
      <c r="C17" s="6">
        <v>3.4333436436746058E-2</v>
      </c>
      <c r="D17" s="5">
        <v>411</v>
      </c>
      <c r="E17" s="6">
        <v>3.5077238200904672E-2</v>
      </c>
      <c r="F17" s="5">
        <v>633</v>
      </c>
      <c r="G17" s="6">
        <v>3.4812737172083816E-2</v>
      </c>
      <c r="H17" s="9" t="s">
        <v>19</v>
      </c>
      <c r="I17" s="5">
        <v>6885</v>
      </c>
      <c r="J17" s="6">
        <v>5.0660015010374815E-2</v>
      </c>
      <c r="K17" s="5">
        <v>10598</v>
      </c>
      <c r="L17" s="6">
        <v>4.4524360681771395E-2</v>
      </c>
      <c r="M17" s="5">
        <v>17483</v>
      </c>
      <c r="N17" s="6">
        <v>4.675436508679362E-2</v>
      </c>
    </row>
    <row r="18" spans="1:14" x14ac:dyDescent="0.35">
      <c r="A18" s="9" t="s">
        <v>4</v>
      </c>
      <c r="B18" s="5">
        <v>6466</v>
      </c>
      <c r="C18" s="6">
        <v>1</v>
      </c>
      <c r="D18" s="5">
        <v>11717</v>
      </c>
      <c r="E18" s="6">
        <v>1</v>
      </c>
      <c r="F18" s="5">
        <v>18183</v>
      </c>
      <c r="G18" s="6">
        <v>1</v>
      </c>
      <c r="H18" s="9" t="s">
        <v>4</v>
      </c>
      <c r="I18" s="5">
        <v>135906</v>
      </c>
      <c r="J18" s="6">
        <v>1</v>
      </c>
      <c r="K18" s="5">
        <v>238027</v>
      </c>
      <c r="L18" s="6">
        <v>1</v>
      </c>
      <c r="M18" s="5">
        <v>373933</v>
      </c>
      <c r="N18" s="6">
        <v>1</v>
      </c>
    </row>
    <row r="19" spans="1:14" x14ac:dyDescent="0.35">
      <c r="A19" s="12" t="s">
        <v>20</v>
      </c>
      <c r="B19" s="12"/>
      <c r="H19" s="12" t="s">
        <v>20</v>
      </c>
      <c r="I19" s="12"/>
    </row>
    <row r="20" spans="1:14" x14ac:dyDescent="0.35">
      <c r="A20" s="13" t="s">
        <v>21</v>
      </c>
      <c r="H20" s="13" t="s">
        <v>21</v>
      </c>
    </row>
    <row r="21" spans="1:14" x14ac:dyDescent="0.35">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5830</v>
      </c>
      <c r="C25" s="19">
        <f>D6</f>
        <v>10245</v>
      </c>
      <c r="H25" s="18" t="s">
        <v>7</v>
      </c>
      <c r="I25" s="19">
        <f>I6</f>
        <v>115713</v>
      </c>
      <c r="J25" s="19">
        <f>K6</f>
        <v>199977</v>
      </c>
      <c r="K25" s="15"/>
      <c r="L25" s="15"/>
      <c r="M25" s="15"/>
      <c r="N25" s="15"/>
    </row>
    <row r="26" spans="1:14" x14ac:dyDescent="0.35">
      <c r="A26" s="18" t="s">
        <v>23</v>
      </c>
      <c r="B26" s="19">
        <f>B7</f>
        <v>620</v>
      </c>
      <c r="C26" s="19">
        <f>D7</f>
        <v>1421</v>
      </c>
      <c r="H26" s="18" t="s">
        <v>23</v>
      </c>
      <c r="I26" s="19">
        <f>I7</f>
        <v>19679</v>
      </c>
      <c r="J26" s="19">
        <f>K7</f>
        <v>36785</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3" t="s">
        <v>21</v>
      </c>
      <c r="F42" s="270" t="s">
        <v>194</v>
      </c>
      <c r="G42" s="270"/>
      <c r="H42" s="13" t="s">
        <v>21</v>
      </c>
    </row>
    <row r="43" spans="1:14" x14ac:dyDescent="0.35">
      <c r="M43" s="270" t="s">
        <v>194</v>
      </c>
      <c r="N43" s="270"/>
    </row>
  </sheetData>
  <mergeCells count="12">
    <mergeCell ref="F1:G1"/>
    <mergeCell ref="M1:N1"/>
    <mergeCell ref="M43:N43"/>
    <mergeCell ref="F42:G42"/>
    <mergeCell ref="H2:M2"/>
    <mergeCell ref="I4:J4"/>
    <mergeCell ref="K4:L4"/>
    <mergeCell ref="M4:N4"/>
    <mergeCell ref="A2:F2"/>
    <mergeCell ref="B4:C4"/>
    <mergeCell ref="D4:E4"/>
    <mergeCell ref="F4:G4"/>
  </mergeCells>
  <hyperlinks>
    <hyperlink ref="F42:G42" location="Inhalt_SVB!A1" display="zurück zur Übersicht"/>
    <hyperlink ref="M43:N43" location="Inhalt_SVB!A1" display="zurück zur Übersicht"/>
    <hyperlink ref="M1:N1" location="Inhalt_SVB!A1" display="zurück zur Übersicht"/>
    <hyperlink ref="F1:G1"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zoomScale="70" zoomScaleNormal="100" zoomScalePageLayoutView="70" workbookViewId="0">
      <selection activeCell="F20" sqref="F20"/>
    </sheetView>
  </sheetViews>
  <sheetFormatPr baseColWidth="10" defaultRowHeight="14.5" x14ac:dyDescent="0.35"/>
  <cols>
    <col min="7" max="7" width="14.81640625" customWidth="1"/>
    <col min="8" max="8" width="14" customWidth="1"/>
    <col min="9" max="9" width="13.453125" customWidth="1"/>
    <col min="10" max="10" width="12.54296875" customWidth="1"/>
    <col min="11" max="11" width="12.81640625" customWidth="1"/>
    <col min="12" max="12" width="12.54296875" customWidth="1"/>
    <col min="13" max="13" width="12.7265625" customWidth="1"/>
  </cols>
  <sheetData>
    <row r="1" spans="1:14" x14ac:dyDescent="0.35">
      <c r="F1" s="270" t="s">
        <v>194</v>
      </c>
      <c r="G1" s="270"/>
      <c r="M1" s="270" t="s">
        <v>194</v>
      </c>
      <c r="N1" s="270"/>
    </row>
    <row r="2" spans="1:14" ht="23.15" customHeight="1" x14ac:dyDescent="0.35">
      <c r="A2" s="275" t="s">
        <v>139</v>
      </c>
      <c r="B2" s="279"/>
      <c r="C2" s="279"/>
      <c r="D2" s="279"/>
      <c r="E2" s="279"/>
      <c r="F2" s="290"/>
      <c r="H2" s="275" t="s">
        <v>140</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5771</v>
      </c>
      <c r="C6" s="6">
        <v>0.89542280837858801</v>
      </c>
      <c r="D6" s="5">
        <v>10638</v>
      </c>
      <c r="E6" s="6">
        <v>0.88216270005804798</v>
      </c>
      <c r="F6" s="5">
        <v>16409</v>
      </c>
      <c r="G6" s="6">
        <v>0.88678123648940765</v>
      </c>
      <c r="H6" s="4" t="s">
        <v>7</v>
      </c>
      <c r="I6" s="5">
        <v>117227</v>
      </c>
      <c r="J6" s="6">
        <v>0.85333575978161968</v>
      </c>
      <c r="K6" s="5">
        <v>208417</v>
      </c>
      <c r="L6" s="6">
        <v>0.84682426173024106</v>
      </c>
      <c r="M6" s="5">
        <v>325644</v>
      </c>
      <c r="N6" s="6">
        <v>0.84915682506238743</v>
      </c>
    </row>
    <row r="7" spans="1:14" ht="22" x14ac:dyDescent="0.35">
      <c r="A7" s="4" t="s">
        <v>43</v>
      </c>
      <c r="B7" s="5">
        <v>653</v>
      </c>
      <c r="C7" s="6">
        <v>0.1013188518231187</v>
      </c>
      <c r="D7" s="5">
        <v>1379</v>
      </c>
      <c r="E7" s="6">
        <v>0.11435442408159881</v>
      </c>
      <c r="F7" s="5">
        <v>2032</v>
      </c>
      <c r="G7" s="6">
        <v>0.10981409424989191</v>
      </c>
      <c r="H7" s="4" t="s">
        <v>43</v>
      </c>
      <c r="I7" s="5">
        <v>19578</v>
      </c>
      <c r="J7" s="6">
        <v>0.14251501364877162</v>
      </c>
      <c r="K7" s="5">
        <v>36418</v>
      </c>
      <c r="L7" s="6">
        <v>0.14797087552211152</v>
      </c>
      <c r="M7" s="5">
        <v>55996</v>
      </c>
      <c r="N7" s="6">
        <v>0.14601646453241407</v>
      </c>
    </row>
    <row r="8" spans="1:14" x14ac:dyDescent="0.35">
      <c r="A8" s="8" t="s">
        <v>9</v>
      </c>
      <c r="B8" s="5">
        <v>13</v>
      </c>
      <c r="C8" s="6">
        <v>2.017067494181536E-3</v>
      </c>
      <c r="D8" s="5">
        <v>24</v>
      </c>
      <c r="E8" s="6">
        <v>1.9902147773447217E-3</v>
      </c>
      <c r="F8" s="5">
        <v>37</v>
      </c>
      <c r="G8" s="6">
        <v>1.9995676610462601E-3</v>
      </c>
      <c r="H8" s="8" t="s">
        <v>9</v>
      </c>
      <c r="I8" s="5">
        <v>788</v>
      </c>
      <c r="J8" s="6">
        <v>5.7361237488626022E-3</v>
      </c>
      <c r="K8" s="5">
        <v>1122</v>
      </c>
      <c r="L8" s="6">
        <v>4.5588259194851207E-3</v>
      </c>
      <c r="M8" s="5">
        <v>1910</v>
      </c>
      <c r="N8" s="6">
        <v>4.9805601695998084E-3</v>
      </c>
    </row>
    <row r="9" spans="1:14" x14ac:dyDescent="0.35">
      <c r="A9" s="8" t="s">
        <v>11</v>
      </c>
      <c r="B9" s="5">
        <v>46</v>
      </c>
      <c r="C9" s="6">
        <v>7.1373157486423582E-3</v>
      </c>
      <c r="D9" s="5">
        <v>75</v>
      </c>
      <c r="E9" s="6">
        <v>6.2194211792022556E-3</v>
      </c>
      <c r="F9" s="5">
        <v>121</v>
      </c>
      <c r="G9" s="6">
        <v>6.5391266753134459E-3</v>
      </c>
      <c r="H9" s="8" t="s">
        <v>11</v>
      </c>
      <c r="I9" s="5">
        <v>1900</v>
      </c>
      <c r="J9" s="6">
        <v>1.3830755232029117E-2</v>
      </c>
      <c r="K9" s="5">
        <v>2587</v>
      </c>
      <c r="L9" s="6">
        <v>1.0511303612930487E-2</v>
      </c>
      <c r="M9" s="5">
        <v>4487</v>
      </c>
      <c r="N9" s="6">
        <v>1.1700404963871381E-2</v>
      </c>
    </row>
    <row r="10" spans="1:14" x14ac:dyDescent="0.35">
      <c r="A10" s="8" t="s">
        <v>12</v>
      </c>
      <c r="B10" s="5">
        <v>23</v>
      </c>
      <c r="C10" s="6">
        <v>3.5686578743211791E-3</v>
      </c>
      <c r="D10" s="5">
        <v>33</v>
      </c>
      <c r="E10" s="6">
        <v>2.7365453188489923E-3</v>
      </c>
      <c r="F10" s="5">
        <v>56</v>
      </c>
      <c r="G10" s="6">
        <v>3.0263726761781237E-3</v>
      </c>
      <c r="H10" s="8" t="s">
        <v>12</v>
      </c>
      <c r="I10" s="5">
        <v>637</v>
      </c>
      <c r="J10" s="6">
        <v>4.6369426751592356E-3</v>
      </c>
      <c r="K10" s="5">
        <v>819</v>
      </c>
      <c r="L10" s="6">
        <v>3.3276991337418127E-3</v>
      </c>
      <c r="M10" s="5">
        <v>1456</v>
      </c>
      <c r="N10" s="6">
        <v>3.7966992706478116E-3</v>
      </c>
    </row>
    <row r="11" spans="1:14" x14ac:dyDescent="0.35">
      <c r="A11" s="8" t="s">
        <v>13</v>
      </c>
      <c r="B11" s="5">
        <v>32</v>
      </c>
      <c r="C11" s="6">
        <v>4.9650892164468576E-3</v>
      </c>
      <c r="D11" s="5">
        <v>46</v>
      </c>
      <c r="E11" s="6">
        <v>3.8145783232440499E-3</v>
      </c>
      <c r="F11" s="5">
        <v>78</v>
      </c>
      <c r="G11" s="6">
        <v>4.2153047989623863E-3</v>
      </c>
      <c r="H11" s="8" t="s">
        <v>13</v>
      </c>
      <c r="I11" s="5">
        <v>541</v>
      </c>
      <c r="J11" s="6">
        <v>3.938125568698817E-3</v>
      </c>
      <c r="K11" s="5">
        <v>958</v>
      </c>
      <c r="L11" s="6">
        <v>3.8924734677956738E-3</v>
      </c>
      <c r="M11" s="5">
        <v>1499</v>
      </c>
      <c r="N11" s="6">
        <v>3.9088270650419433E-3</v>
      </c>
    </row>
    <row r="12" spans="1:14" x14ac:dyDescent="0.35">
      <c r="A12" s="8" t="s">
        <v>14</v>
      </c>
      <c r="B12" s="5">
        <v>40</v>
      </c>
      <c r="C12" s="6">
        <v>6.2063615205585725E-3</v>
      </c>
      <c r="D12" s="5">
        <v>145</v>
      </c>
      <c r="E12" s="6">
        <v>1.2024214279791027E-2</v>
      </c>
      <c r="F12" s="5">
        <v>185</v>
      </c>
      <c r="G12" s="6">
        <v>9.9978383052313005E-3</v>
      </c>
      <c r="H12" s="8" t="s">
        <v>14</v>
      </c>
      <c r="I12" s="5">
        <v>883</v>
      </c>
      <c r="J12" s="6">
        <v>6.4276615104640585E-3</v>
      </c>
      <c r="K12" s="5">
        <v>3129</v>
      </c>
      <c r="L12" s="6">
        <v>1.2713517203270002E-2</v>
      </c>
      <c r="M12" s="5">
        <v>4012</v>
      </c>
      <c r="N12" s="6">
        <v>1.0461783979285042E-2</v>
      </c>
    </row>
    <row r="13" spans="1:14" x14ac:dyDescent="0.35">
      <c r="A13" s="8" t="s">
        <v>15</v>
      </c>
      <c r="B13" s="5">
        <v>176</v>
      </c>
      <c r="C13" s="6">
        <v>2.730799069045772E-2</v>
      </c>
      <c r="D13" s="5">
        <v>428</v>
      </c>
      <c r="E13" s="6">
        <v>3.5492163529314204E-2</v>
      </c>
      <c r="F13" s="5">
        <v>604</v>
      </c>
      <c r="G13" s="6">
        <v>3.2641591007349764E-2</v>
      </c>
      <c r="H13" s="8" t="s">
        <v>15</v>
      </c>
      <c r="I13" s="5">
        <v>4824</v>
      </c>
      <c r="J13" s="6">
        <v>3.5115559599636033E-2</v>
      </c>
      <c r="K13" s="5">
        <v>10133</v>
      </c>
      <c r="L13" s="6">
        <v>4.1171642640055905E-2</v>
      </c>
      <c r="M13" s="5">
        <v>14957</v>
      </c>
      <c r="N13" s="6">
        <v>3.9002219087279751E-2</v>
      </c>
    </row>
    <row r="14" spans="1:14" x14ac:dyDescent="0.35">
      <c r="A14" s="8" t="s">
        <v>16</v>
      </c>
      <c r="B14" s="5">
        <v>10</v>
      </c>
      <c r="C14" s="6">
        <v>1.5515903801396431E-3</v>
      </c>
      <c r="D14" s="5">
        <v>15</v>
      </c>
      <c r="E14" s="6">
        <v>1.2438842358404511E-3</v>
      </c>
      <c r="F14" s="5">
        <v>25</v>
      </c>
      <c r="G14" s="6">
        <v>1.3510592304366623E-3</v>
      </c>
      <c r="H14" s="8" t="s">
        <v>16</v>
      </c>
      <c r="I14" s="5">
        <v>628</v>
      </c>
      <c r="J14" s="6">
        <v>4.5714285714285718E-3</v>
      </c>
      <c r="K14" s="5">
        <v>885</v>
      </c>
      <c r="L14" s="6">
        <v>3.5958653642997611E-3</v>
      </c>
      <c r="M14" s="5">
        <v>1513</v>
      </c>
      <c r="N14" s="6">
        <v>3.9453337887981723E-3</v>
      </c>
    </row>
    <row r="15" spans="1:14" ht="41.5" x14ac:dyDescent="0.35">
      <c r="A15" s="8" t="s">
        <v>17</v>
      </c>
      <c r="B15" s="5">
        <v>71</v>
      </c>
      <c r="C15" s="6">
        <v>1.1016291698991466E-2</v>
      </c>
      <c r="D15" s="5">
        <v>139</v>
      </c>
      <c r="E15" s="6">
        <v>1.1526660585454847E-2</v>
      </c>
      <c r="F15" s="5">
        <v>210</v>
      </c>
      <c r="G15" s="6">
        <v>1.1348897535667963E-2</v>
      </c>
      <c r="H15" s="8" t="s">
        <v>17</v>
      </c>
      <c r="I15" s="5">
        <v>2265</v>
      </c>
      <c r="J15" s="6">
        <v>1.6487716105550502E-2</v>
      </c>
      <c r="K15" s="5">
        <v>4296</v>
      </c>
      <c r="L15" s="6">
        <v>1.7455183734499179E-2</v>
      </c>
      <c r="M15" s="5">
        <v>6561</v>
      </c>
      <c r="N15" s="6">
        <v>1.7108615326044158E-2</v>
      </c>
    </row>
    <row r="16" spans="1:14" ht="63.5" x14ac:dyDescent="0.35">
      <c r="A16" s="8" t="s">
        <v>44</v>
      </c>
      <c r="B16" s="5">
        <v>11</v>
      </c>
      <c r="C16" s="6">
        <v>1.7067494181536075E-3</v>
      </c>
      <c r="D16" s="5">
        <v>51</v>
      </c>
      <c r="E16" s="6">
        <v>4.2292064018575335E-3</v>
      </c>
      <c r="F16" s="5">
        <v>62</v>
      </c>
      <c r="G16" s="6">
        <v>3.3506268914829224E-3</v>
      </c>
      <c r="H16" s="8" t="s">
        <v>44</v>
      </c>
      <c r="I16" s="5">
        <v>422</v>
      </c>
      <c r="J16" s="6">
        <v>3.0718835304822567E-3</v>
      </c>
      <c r="K16" s="5">
        <v>1767</v>
      </c>
      <c r="L16" s="6">
        <v>7.179541354483252E-3</v>
      </c>
      <c r="M16" s="5">
        <v>2189</v>
      </c>
      <c r="N16" s="6">
        <v>5.708087021598942E-3</v>
      </c>
    </row>
    <row r="17" spans="1:14" x14ac:dyDescent="0.35">
      <c r="A17" s="9" t="s">
        <v>19</v>
      </c>
      <c r="B17" s="5">
        <v>231</v>
      </c>
      <c r="C17" s="6">
        <v>3.5841737781225756E-2</v>
      </c>
      <c r="D17" s="5">
        <v>423</v>
      </c>
      <c r="E17" s="6">
        <v>3.507753545070072E-2</v>
      </c>
      <c r="F17" s="5">
        <v>654</v>
      </c>
      <c r="G17" s="6">
        <v>3.5343709468223086E-2</v>
      </c>
      <c r="H17" s="9" t="s">
        <v>19</v>
      </c>
      <c r="I17" s="5">
        <v>6690</v>
      </c>
      <c r="J17" s="6">
        <v>4.8698817106460415E-2</v>
      </c>
      <c r="K17" s="5">
        <v>10722</v>
      </c>
      <c r="L17" s="6">
        <v>4.3564823091550325E-2</v>
      </c>
      <c r="M17" s="5">
        <v>17412</v>
      </c>
      <c r="N17" s="6">
        <v>4.5403933860247048E-2</v>
      </c>
    </row>
    <row r="18" spans="1:14" x14ac:dyDescent="0.35">
      <c r="A18" s="9" t="s">
        <v>4</v>
      </c>
      <c r="B18" s="5">
        <v>6445</v>
      </c>
      <c r="C18" s="6">
        <v>1</v>
      </c>
      <c r="D18" s="5">
        <v>12059</v>
      </c>
      <c r="E18" s="6">
        <v>1</v>
      </c>
      <c r="F18" s="5">
        <v>18504</v>
      </c>
      <c r="G18" s="6">
        <v>1</v>
      </c>
      <c r="H18" s="9" t="s">
        <v>4</v>
      </c>
      <c r="I18" s="5">
        <v>137375</v>
      </c>
      <c r="J18" s="6">
        <v>1</v>
      </c>
      <c r="K18" s="5">
        <v>246116</v>
      </c>
      <c r="L18" s="6">
        <v>1</v>
      </c>
      <c r="M18" s="5">
        <v>383491</v>
      </c>
      <c r="N18" s="6">
        <v>1</v>
      </c>
    </row>
    <row r="19" spans="1:14" x14ac:dyDescent="0.35">
      <c r="A19" s="12" t="s">
        <v>20</v>
      </c>
      <c r="B19" s="12"/>
      <c r="H19" s="12" t="s">
        <v>20</v>
      </c>
      <c r="I19" s="12"/>
    </row>
    <row r="20" spans="1:14" x14ac:dyDescent="0.35">
      <c r="A20" s="13" t="s">
        <v>21</v>
      </c>
      <c r="H20" s="13" t="s">
        <v>21</v>
      </c>
    </row>
    <row r="21" spans="1:14" x14ac:dyDescent="0.35">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5771</v>
      </c>
      <c r="C25" s="19">
        <f>D6</f>
        <v>10638</v>
      </c>
      <c r="H25" s="18" t="s">
        <v>7</v>
      </c>
      <c r="I25" s="19">
        <f>I6</f>
        <v>117227</v>
      </c>
      <c r="J25" s="19">
        <f>K6</f>
        <v>208417</v>
      </c>
      <c r="K25" s="15"/>
      <c r="L25" s="15"/>
      <c r="M25" s="15"/>
      <c r="N25" s="15"/>
    </row>
    <row r="26" spans="1:14" x14ac:dyDescent="0.35">
      <c r="A26" s="18" t="s">
        <v>23</v>
      </c>
      <c r="B26" s="19">
        <f>B7</f>
        <v>653</v>
      </c>
      <c r="C26" s="19">
        <f>D7</f>
        <v>1379</v>
      </c>
      <c r="H26" s="18" t="s">
        <v>23</v>
      </c>
      <c r="I26" s="19">
        <f>I7</f>
        <v>19578</v>
      </c>
      <c r="J26" s="19">
        <f>K7</f>
        <v>36418</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3" t="s">
        <v>21</v>
      </c>
      <c r="H42" s="13" t="s">
        <v>21</v>
      </c>
    </row>
    <row r="43" spans="1:14" x14ac:dyDescent="0.35">
      <c r="F43" s="270" t="s">
        <v>194</v>
      </c>
      <c r="G43" s="270"/>
      <c r="M43" s="270" t="s">
        <v>194</v>
      </c>
      <c r="N43" s="270"/>
    </row>
  </sheetData>
  <mergeCells count="12">
    <mergeCell ref="F1:G1"/>
    <mergeCell ref="M1:N1"/>
    <mergeCell ref="M43:N43"/>
    <mergeCell ref="F43:G43"/>
    <mergeCell ref="H2:M2"/>
    <mergeCell ref="I4:J4"/>
    <mergeCell ref="K4:L4"/>
    <mergeCell ref="M4:N4"/>
    <mergeCell ref="A2:F2"/>
    <mergeCell ref="B4:C4"/>
    <mergeCell ref="D4:E4"/>
    <mergeCell ref="F4:G4"/>
  </mergeCells>
  <hyperlinks>
    <hyperlink ref="F43:G43" location="Inhalt_SVB!A1" display="zurück zur Übersicht"/>
    <hyperlink ref="M43:N43" location="Inhalt_SVB!A1" display="zurück zur Übersicht"/>
    <hyperlink ref="M1:N1" location="Inhalt_SVB!A1" display="zurück zur Übersicht"/>
    <hyperlink ref="F1:G1"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zoomScale="70" zoomScaleNormal="100" zoomScalePageLayoutView="70" workbookViewId="0">
      <selection activeCell="F1" sqref="F1:G1"/>
    </sheetView>
  </sheetViews>
  <sheetFormatPr baseColWidth="10" defaultRowHeight="14.5" x14ac:dyDescent="0.35"/>
  <cols>
    <col min="7" max="7" width="15.1796875" customWidth="1"/>
    <col min="8" max="8" width="14.1796875" customWidth="1"/>
    <col min="9" max="9" width="13.453125" customWidth="1"/>
    <col min="10" max="11" width="13.26953125" customWidth="1"/>
    <col min="12" max="12" width="12.7265625" customWidth="1"/>
    <col min="13" max="13" width="13.1796875" customWidth="1"/>
  </cols>
  <sheetData>
    <row r="1" spans="1:14" x14ac:dyDescent="0.35">
      <c r="F1" s="270" t="s">
        <v>194</v>
      </c>
      <c r="G1" s="270"/>
      <c r="M1" s="270" t="s">
        <v>194</v>
      </c>
      <c r="N1" s="270"/>
    </row>
    <row r="2" spans="1:14" ht="23.15" customHeight="1" x14ac:dyDescent="0.35">
      <c r="A2" s="275" t="s">
        <v>141</v>
      </c>
      <c r="B2" s="279"/>
      <c r="C2" s="279"/>
      <c r="D2" s="279"/>
      <c r="E2" s="279"/>
      <c r="F2" s="290"/>
      <c r="H2" s="275" t="s">
        <v>142</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5809</v>
      </c>
      <c r="C6" s="6">
        <v>0.91150164757571006</v>
      </c>
      <c r="D6" s="5">
        <v>10649</v>
      </c>
      <c r="E6" s="6">
        <v>0.88823087830511305</v>
      </c>
      <c r="F6" s="5">
        <v>16458</v>
      </c>
      <c r="G6" s="6">
        <v>0.89630759176560293</v>
      </c>
      <c r="H6" s="4" t="s">
        <v>7</v>
      </c>
      <c r="I6" s="5">
        <v>114735</v>
      </c>
      <c r="J6" s="6">
        <v>0.86143207874405925</v>
      </c>
      <c r="K6" s="5">
        <v>209684</v>
      </c>
      <c r="L6" s="6">
        <v>0.85402649028200905</v>
      </c>
      <c r="M6" s="5">
        <v>324419</v>
      </c>
      <c r="N6" s="6">
        <v>0.8566309757997439</v>
      </c>
    </row>
    <row r="7" spans="1:14" ht="22" x14ac:dyDescent="0.35">
      <c r="A7" s="4" t="s">
        <v>43</v>
      </c>
      <c r="B7" s="5">
        <v>550</v>
      </c>
      <c r="C7" s="6">
        <v>8.6301584810921067E-2</v>
      </c>
      <c r="D7" s="5">
        <v>1297</v>
      </c>
      <c r="E7" s="6">
        <v>0.10818250062557344</v>
      </c>
      <c r="F7" s="5">
        <v>1847</v>
      </c>
      <c r="G7" s="6">
        <v>0.1005881712231783</v>
      </c>
      <c r="H7" s="4" t="s">
        <v>43</v>
      </c>
      <c r="I7" s="5">
        <v>17896</v>
      </c>
      <c r="J7" s="6">
        <v>0.13436343296468981</v>
      </c>
      <c r="K7" s="5">
        <v>34667</v>
      </c>
      <c r="L7" s="6">
        <v>0.14119597269513368</v>
      </c>
      <c r="M7" s="5">
        <v>52563</v>
      </c>
      <c r="N7" s="6">
        <v>0.13879302377777483</v>
      </c>
    </row>
    <row r="8" spans="1:14" x14ac:dyDescent="0.35">
      <c r="A8" s="8" t="s">
        <v>9</v>
      </c>
      <c r="B8" s="5">
        <v>12</v>
      </c>
      <c r="C8" s="6">
        <v>1.8829436686019143E-3</v>
      </c>
      <c r="D8" s="5">
        <v>23</v>
      </c>
      <c r="E8" s="6">
        <v>1.9184252231211943E-3</v>
      </c>
      <c r="F8" s="5">
        <v>35</v>
      </c>
      <c r="G8" s="6">
        <v>1.9061104454852413E-3</v>
      </c>
      <c r="H8" s="8" t="s">
        <v>9</v>
      </c>
      <c r="I8" s="5">
        <v>753</v>
      </c>
      <c r="J8" s="6">
        <v>5.6535351487713133E-3</v>
      </c>
      <c r="K8" s="5">
        <v>1093</v>
      </c>
      <c r="L8" s="6">
        <v>4.4517032958081492E-3</v>
      </c>
      <c r="M8" s="5">
        <v>1846</v>
      </c>
      <c r="N8" s="6">
        <v>4.8743778302945484E-3</v>
      </c>
    </row>
    <row r="9" spans="1:14" x14ac:dyDescent="0.35">
      <c r="A9" s="8" t="s">
        <v>11</v>
      </c>
      <c r="B9" s="5">
        <v>46</v>
      </c>
      <c r="C9" s="6">
        <v>7.2179507296406716E-3</v>
      </c>
      <c r="D9" s="5">
        <v>59</v>
      </c>
      <c r="E9" s="6">
        <v>4.9211777462674121E-3</v>
      </c>
      <c r="F9" s="5">
        <v>105</v>
      </c>
      <c r="G9" s="6">
        <v>5.7183313364557236E-3</v>
      </c>
      <c r="H9" s="8" t="s">
        <v>11</v>
      </c>
      <c r="I9" s="5">
        <v>1755</v>
      </c>
      <c r="J9" s="6">
        <v>1.3176565984188121E-2</v>
      </c>
      <c r="K9" s="5">
        <v>2440</v>
      </c>
      <c r="L9" s="6">
        <v>9.9379286749971488E-3</v>
      </c>
      <c r="M9" s="5">
        <v>4195</v>
      </c>
      <c r="N9" s="6">
        <v>1.1076931201563181E-2</v>
      </c>
    </row>
    <row r="10" spans="1:14" x14ac:dyDescent="0.35">
      <c r="A10" s="8" t="s">
        <v>12</v>
      </c>
      <c r="B10" s="5">
        <v>9</v>
      </c>
      <c r="C10" s="6">
        <v>1.4122077514514358E-3</v>
      </c>
      <c r="D10" s="5">
        <v>17</v>
      </c>
      <c r="E10" s="6">
        <v>1.4179664692634915E-3</v>
      </c>
      <c r="F10" s="5">
        <v>26</v>
      </c>
      <c r="G10" s="6">
        <v>1.4159677595033222E-3</v>
      </c>
      <c r="H10" s="8" t="s">
        <v>12</v>
      </c>
      <c r="I10" s="5">
        <v>260</v>
      </c>
      <c r="J10" s="6">
        <v>1.9520838495093512E-3</v>
      </c>
      <c r="K10" s="5">
        <v>473</v>
      </c>
      <c r="L10" s="6">
        <v>1.9264919111777259E-3</v>
      </c>
      <c r="M10" s="5">
        <v>733</v>
      </c>
      <c r="N10" s="6">
        <v>1.9354923887355928E-3</v>
      </c>
    </row>
    <row r="11" spans="1:14" x14ac:dyDescent="0.35">
      <c r="A11" s="8" t="s">
        <v>13</v>
      </c>
      <c r="B11" s="5">
        <v>4</v>
      </c>
      <c r="C11" s="6">
        <v>6.276478895339715E-4</v>
      </c>
      <c r="D11" s="5">
        <v>22</v>
      </c>
      <c r="E11" s="6">
        <v>1.8350154308115773E-3</v>
      </c>
      <c r="F11" s="5">
        <v>26</v>
      </c>
      <c r="G11" s="6">
        <v>1.4159677595033222E-3</v>
      </c>
      <c r="H11" s="8" t="s">
        <v>13</v>
      </c>
      <c r="I11" s="5">
        <v>258</v>
      </c>
      <c r="J11" s="6">
        <v>1.9370678198977408E-3</v>
      </c>
      <c r="K11" s="5">
        <v>594</v>
      </c>
      <c r="L11" s="6">
        <v>2.4193154233394698E-3</v>
      </c>
      <c r="M11" s="5">
        <v>852</v>
      </c>
      <c r="N11" s="6">
        <v>2.2497128447513302E-3</v>
      </c>
    </row>
    <row r="12" spans="1:14" x14ac:dyDescent="0.35">
      <c r="A12" s="8" t="s">
        <v>14</v>
      </c>
      <c r="B12" s="5">
        <v>22</v>
      </c>
      <c r="C12" s="6">
        <v>3.452063392436843E-3</v>
      </c>
      <c r="D12" s="5">
        <v>141</v>
      </c>
      <c r="E12" s="6">
        <v>1.1760780715656017E-2</v>
      </c>
      <c r="F12" s="5">
        <v>163</v>
      </c>
      <c r="G12" s="6">
        <v>8.8770286461169814E-3</v>
      </c>
      <c r="H12" s="8" t="s">
        <v>14</v>
      </c>
      <c r="I12" s="5">
        <v>734</v>
      </c>
      <c r="J12" s="6">
        <v>5.5108828674610144E-3</v>
      </c>
      <c r="K12" s="5">
        <v>2845</v>
      </c>
      <c r="L12" s="6">
        <v>1.1587461918183151E-2</v>
      </c>
      <c r="M12" s="5">
        <v>3579</v>
      </c>
      <c r="N12" s="6">
        <v>9.4503782527758338E-3</v>
      </c>
    </row>
    <row r="13" spans="1:14" x14ac:dyDescent="0.35">
      <c r="A13" s="8" t="s">
        <v>15</v>
      </c>
      <c r="B13" s="5">
        <v>177</v>
      </c>
      <c r="C13" s="6">
        <v>2.7773419111878236E-2</v>
      </c>
      <c r="D13" s="5">
        <v>436</v>
      </c>
      <c r="E13" s="6">
        <v>3.6366669446993079E-2</v>
      </c>
      <c r="F13" s="5">
        <v>613</v>
      </c>
      <c r="G13" s="6">
        <v>3.3384162945212938E-2</v>
      </c>
      <c r="H13" s="8" t="s">
        <v>15</v>
      </c>
      <c r="I13" s="5">
        <v>4839</v>
      </c>
      <c r="J13" s="6">
        <v>3.6331283645291347E-2</v>
      </c>
      <c r="K13" s="5">
        <v>10199</v>
      </c>
      <c r="L13" s="6">
        <v>4.1539727277170459E-2</v>
      </c>
      <c r="M13" s="5">
        <v>15038</v>
      </c>
      <c r="N13" s="6">
        <v>3.9707959811467727E-2</v>
      </c>
    </row>
    <row r="14" spans="1:14" x14ac:dyDescent="0.35">
      <c r="A14" s="8" t="s">
        <v>16</v>
      </c>
      <c r="B14" s="5">
        <v>8</v>
      </c>
      <c r="C14" s="6">
        <v>1.255295779067943E-3</v>
      </c>
      <c r="D14" s="5">
        <v>11</v>
      </c>
      <c r="E14" s="6">
        <v>9.1750771540578867E-4</v>
      </c>
      <c r="F14" s="5">
        <v>19</v>
      </c>
      <c r="G14" s="6">
        <v>1.0347456704062738E-3</v>
      </c>
      <c r="H14" s="8" t="s">
        <v>16</v>
      </c>
      <c r="I14" s="5">
        <v>629</v>
      </c>
      <c r="J14" s="6">
        <v>4.7225413128514689E-3</v>
      </c>
      <c r="K14" s="5">
        <v>887</v>
      </c>
      <c r="L14" s="6">
        <v>3.6126814486567506E-3</v>
      </c>
      <c r="M14" s="5">
        <v>1516</v>
      </c>
      <c r="N14" s="6">
        <v>4.0030101791584697E-3</v>
      </c>
    </row>
    <row r="15" spans="1:14" ht="41.5" x14ac:dyDescent="0.35">
      <c r="A15" s="8" t="s">
        <v>17</v>
      </c>
      <c r="B15" s="5">
        <v>80</v>
      </c>
      <c r="C15" s="6">
        <v>1.2552957790679428E-2</v>
      </c>
      <c r="D15" s="5">
        <v>126</v>
      </c>
      <c r="E15" s="6">
        <v>1.050963383101176E-2</v>
      </c>
      <c r="F15" s="5">
        <v>206</v>
      </c>
      <c r="G15" s="6">
        <v>1.1218821479141706E-2</v>
      </c>
      <c r="H15" s="8" t="s">
        <v>17</v>
      </c>
      <c r="I15" s="5">
        <v>2159</v>
      </c>
      <c r="J15" s="6">
        <v>1.6209803965733422E-2</v>
      </c>
      <c r="K15" s="5">
        <v>4116</v>
      </c>
      <c r="L15" s="6">
        <v>1.6764145256675519E-2</v>
      </c>
      <c r="M15" s="5">
        <v>6275</v>
      </c>
      <c r="N15" s="6">
        <v>1.656918791175422E-2</v>
      </c>
    </row>
    <row r="16" spans="1:14" ht="63.5" x14ac:dyDescent="0.35">
      <c r="A16" s="8" t="s">
        <v>44</v>
      </c>
      <c r="B16" s="5">
        <v>12</v>
      </c>
      <c r="C16" s="6">
        <v>1.8829436686019143E-3</v>
      </c>
      <c r="D16" s="5">
        <v>51</v>
      </c>
      <c r="E16" s="6">
        <v>4.2538994077904744E-3</v>
      </c>
      <c r="F16" s="5">
        <v>63</v>
      </c>
      <c r="G16" s="6">
        <v>3.4309988018734342E-3</v>
      </c>
      <c r="H16" s="8" t="s">
        <v>44</v>
      </c>
      <c r="I16" s="5">
        <v>429</v>
      </c>
      <c r="J16" s="6">
        <v>3.2209383516904294E-3</v>
      </c>
      <c r="K16" s="5">
        <v>1721</v>
      </c>
      <c r="L16" s="6">
        <v>7.0094980531434812E-3</v>
      </c>
      <c r="M16" s="5">
        <v>2150</v>
      </c>
      <c r="N16" s="6">
        <v>5.6770922725532394E-3</v>
      </c>
    </row>
    <row r="17" spans="1:14" x14ac:dyDescent="0.35">
      <c r="A17" s="9" t="s">
        <v>19</v>
      </c>
      <c r="B17" s="5">
        <v>180</v>
      </c>
      <c r="C17" s="6">
        <v>2.8244155029028713E-2</v>
      </c>
      <c r="D17" s="5">
        <v>411</v>
      </c>
      <c r="E17" s="6">
        <v>3.4281424639252649E-2</v>
      </c>
      <c r="F17" s="5">
        <v>591</v>
      </c>
      <c r="G17" s="6">
        <v>3.2186036379479359E-2</v>
      </c>
      <c r="H17" s="9" t="s">
        <v>19</v>
      </c>
      <c r="I17" s="5">
        <v>6080</v>
      </c>
      <c r="J17" s="6">
        <v>4.5648730019295598E-2</v>
      </c>
      <c r="K17" s="5">
        <v>10299</v>
      </c>
      <c r="L17" s="6">
        <v>4.1947019435981815E-2</v>
      </c>
      <c r="M17" s="5">
        <v>16379</v>
      </c>
      <c r="N17" s="6">
        <v>4.3248881084720699E-2</v>
      </c>
    </row>
    <row r="18" spans="1:14" x14ac:dyDescent="0.35">
      <c r="A18" s="9" t="s">
        <v>4</v>
      </c>
      <c r="B18" s="5">
        <v>6373</v>
      </c>
      <c r="C18" s="6">
        <v>1</v>
      </c>
      <c r="D18" s="5">
        <v>11989</v>
      </c>
      <c r="E18" s="6">
        <v>1</v>
      </c>
      <c r="F18" s="5">
        <v>18362</v>
      </c>
      <c r="G18" s="6">
        <v>1</v>
      </c>
      <c r="H18" s="9" t="s">
        <v>4</v>
      </c>
      <c r="I18" s="5">
        <v>133191</v>
      </c>
      <c r="J18" s="6">
        <v>1</v>
      </c>
      <c r="K18" s="5">
        <v>245524</v>
      </c>
      <c r="L18" s="6">
        <v>1</v>
      </c>
      <c r="M18" s="5">
        <v>378715</v>
      </c>
      <c r="N18" s="6">
        <v>1</v>
      </c>
    </row>
    <row r="19" spans="1:14" x14ac:dyDescent="0.35">
      <c r="A19" s="12" t="s">
        <v>20</v>
      </c>
      <c r="B19" s="12"/>
      <c r="H19" s="12" t="s">
        <v>20</v>
      </c>
      <c r="I19" s="12"/>
    </row>
    <row r="20" spans="1:14" x14ac:dyDescent="0.35">
      <c r="A20" s="13" t="s">
        <v>21</v>
      </c>
      <c r="H20" s="13" t="s">
        <v>21</v>
      </c>
    </row>
    <row r="21" spans="1:14" x14ac:dyDescent="0.35">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5809</v>
      </c>
      <c r="C25" s="19">
        <f>D6</f>
        <v>10649</v>
      </c>
      <c r="H25" s="18" t="s">
        <v>7</v>
      </c>
      <c r="I25" s="19">
        <f>I6</f>
        <v>114735</v>
      </c>
      <c r="J25" s="19">
        <f>K6</f>
        <v>209684</v>
      </c>
      <c r="K25" s="15"/>
      <c r="L25" s="15"/>
      <c r="M25" s="15"/>
      <c r="N25" s="15"/>
    </row>
    <row r="26" spans="1:14" x14ac:dyDescent="0.35">
      <c r="A26" s="18" t="s">
        <v>23</v>
      </c>
      <c r="B26" s="19">
        <f>B7</f>
        <v>550</v>
      </c>
      <c r="C26" s="19">
        <f>D7</f>
        <v>1297</v>
      </c>
      <c r="H26" s="18" t="s">
        <v>23</v>
      </c>
      <c r="I26" s="19">
        <f>I7</f>
        <v>17896</v>
      </c>
      <c r="J26" s="19">
        <f>K7</f>
        <v>34667</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3" t="s">
        <v>21</v>
      </c>
      <c r="H42" s="13" t="s">
        <v>21</v>
      </c>
    </row>
    <row r="43" spans="1:14" x14ac:dyDescent="0.35">
      <c r="F43" s="270" t="s">
        <v>194</v>
      </c>
      <c r="G43" s="270"/>
      <c r="M43" s="270" t="s">
        <v>194</v>
      </c>
      <c r="N43" s="270"/>
    </row>
  </sheetData>
  <mergeCells count="12">
    <mergeCell ref="F1:G1"/>
    <mergeCell ref="M1:N1"/>
    <mergeCell ref="M43:N43"/>
    <mergeCell ref="F43:G43"/>
    <mergeCell ref="H2:M2"/>
    <mergeCell ref="I4:J4"/>
    <mergeCell ref="K4:L4"/>
    <mergeCell ref="M4:N4"/>
    <mergeCell ref="A2:F2"/>
    <mergeCell ref="B4:C4"/>
    <mergeCell ref="D4:E4"/>
    <mergeCell ref="F4:G4"/>
  </mergeCells>
  <hyperlinks>
    <hyperlink ref="F1:G1" location="Inhalt_SVB!A1" display="zurück zur Übersicht"/>
    <hyperlink ref="M1:N1" location="Inhalt_SVB!A1" display="zurück zur Übersicht"/>
    <hyperlink ref="M43:N43" location="Inhalt_SVB!A1" display="zurück zur Übersicht"/>
    <hyperlink ref="F43:G43"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zoomScale="70" zoomScaleNormal="100" zoomScalePageLayoutView="70" workbookViewId="0">
      <selection activeCell="A2" sqref="A2:F2"/>
    </sheetView>
  </sheetViews>
  <sheetFormatPr baseColWidth="10" defaultRowHeight="14.5" x14ac:dyDescent="0.35"/>
  <cols>
    <col min="7" max="7" width="14.453125" customWidth="1"/>
    <col min="8" max="8" width="13.453125" customWidth="1"/>
    <col min="9" max="10" width="12.81640625" customWidth="1"/>
    <col min="11" max="11" width="12.54296875" customWidth="1"/>
    <col min="12" max="12" width="13.1796875" customWidth="1"/>
    <col min="13" max="13" width="12.7265625" customWidth="1"/>
  </cols>
  <sheetData>
    <row r="1" spans="1:14" x14ac:dyDescent="0.35">
      <c r="F1" s="270" t="s">
        <v>194</v>
      </c>
      <c r="G1" s="270"/>
      <c r="M1" s="270" t="s">
        <v>194</v>
      </c>
      <c r="N1" s="270"/>
    </row>
    <row r="2" spans="1:14" ht="23.15" customHeight="1" x14ac:dyDescent="0.35">
      <c r="A2" s="275" t="s">
        <v>143</v>
      </c>
      <c r="B2" s="279"/>
      <c r="C2" s="279"/>
      <c r="D2" s="279"/>
      <c r="E2" s="279"/>
      <c r="F2" s="290"/>
      <c r="H2" s="275" t="s">
        <v>144</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5706</v>
      </c>
      <c r="C6" s="6">
        <v>0.9133984312469986</v>
      </c>
      <c r="D6" s="5">
        <v>10883</v>
      </c>
      <c r="E6" s="6">
        <v>0.89439513477975019</v>
      </c>
      <c r="F6" s="5">
        <v>16589</v>
      </c>
      <c r="G6" s="6">
        <v>0.90084170513168615</v>
      </c>
      <c r="H6" s="4" t="s">
        <v>7</v>
      </c>
      <c r="I6" s="5">
        <v>112065</v>
      </c>
      <c r="J6" s="6">
        <v>0.86477914621724239</v>
      </c>
      <c r="K6" s="5">
        <v>211651</v>
      </c>
      <c r="L6" s="6">
        <v>0.85922777446240162</v>
      </c>
      <c r="M6" s="5">
        <v>323716</v>
      </c>
      <c r="N6" s="6">
        <v>0.86114148145192393</v>
      </c>
    </row>
    <row r="7" spans="1:14" ht="22" x14ac:dyDescent="0.35">
      <c r="A7" s="4" t="s">
        <v>43</v>
      </c>
      <c r="B7" s="5">
        <v>527</v>
      </c>
      <c r="C7" s="6">
        <v>8.4360493036657602E-2</v>
      </c>
      <c r="D7" s="5">
        <v>1242</v>
      </c>
      <c r="E7" s="6">
        <v>0.10207100591715976</v>
      </c>
      <c r="F7" s="5">
        <v>1769</v>
      </c>
      <c r="G7" s="6">
        <v>9.6062992125984251E-2</v>
      </c>
      <c r="H7" s="4" t="s">
        <v>43</v>
      </c>
      <c r="I7" s="5">
        <v>17076</v>
      </c>
      <c r="J7" s="6">
        <v>0.13177146032040005</v>
      </c>
      <c r="K7" s="5">
        <v>33569</v>
      </c>
      <c r="L7" s="6">
        <v>0.13627819930417698</v>
      </c>
      <c r="M7" s="5">
        <v>50645</v>
      </c>
      <c r="N7" s="6">
        <v>0.13472460529641009</v>
      </c>
    </row>
    <row r="8" spans="1:14" x14ac:dyDescent="0.35">
      <c r="A8" s="8" t="s">
        <v>9</v>
      </c>
      <c r="B8" s="5">
        <v>11</v>
      </c>
      <c r="C8" s="6">
        <v>1.7608452056987354E-3</v>
      </c>
      <c r="D8" s="5">
        <v>19</v>
      </c>
      <c r="E8" s="6">
        <v>1.5614727153188692E-3</v>
      </c>
      <c r="F8" s="5">
        <v>30</v>
      </c>
      <c r="G8" s="6">
        <v>1.629106706489275E-3</v>
      </c>
      <c r="H8" s="8" t="s">
        <v>9</v>
      </c>
      <c r="I8" s="5">
        <v>652</v>
      </c>
      <c r="J8" s="6">
        <v>5.0313300614254408E-3</v>
      </c>
      <c r="K8" s="5">
        <v>978</v>
      </c>
      <c r="L8" s="6">
        <v>3.9703321194996897E-3</v>
      </c>
      <c r="M8" s="5">
        <v>1630</v>
      </c>
      <c r="N8" s="6">
        <v>4.3360866153252728E-3</v>
      </c>
    </row>
    <row r="9" spans="1:14" x14ac:dyDescent="0.35">
      <c r="A9" s="8" t="s">
        <v>11</v>
      </c>
      <c r="B9" s="5">
        <v>44</v>
      </c>
      <c r="C9" s="6">
        <v>7.0433808227949417E-3</v>
      </c>
      <c r="D9" s="5">
        <v>65</v>
      </c>
      <c r="E9" s="6">
        <v>5.341880341880342E-3</v>
      </c>
      <c r="F9" s="5">
        <v>109</v>
      </c>
      <c r="G9" s="6">
        <v>5.9190877002443659E-3</v>
      </c>
      <c r="H9" s="8" t="s">
        <v>11</v>
      </c>
      <c r="I9" s="5">
        <v>1652</v>
      </c>
      <c r="J9" s="6">
        <v>1.2748093959317221E-2</v>
      </c>
      <c r="K9" s="5">
        <v>2411</v>
      </c>
      <c r="L9" s="6">
        <v>9.7878023927543464E-3</v>
      </c>
      <c r="M9" s="5">
        <v>4063</v>
      </c>
      <c r="N9" s="6">
        <v>1.0808294428261709E-2</v>
      </c>
    </row>
    <row r="10" spans="1:14" x14ac:dyDescent="0.35">
      <c r="A10" s="8" t="s">
        <v>12</v>
      </c>
      <c r="B10" s="5">
        <v>9</v>
      </c>
      <c r="C10" s="6">
        <v>1.4406915319353289E-3</v>
      </c>
      <c r="D10" s="5">
        <v>12</v>
      </c>
      <c r="E10" s="6">
        <v>9.8619329388560163E-4</v>
      </c>
      <c r="F10" s="5">
        <v>21</v>
      </c>
      <c r="G10" s="6">
        <v>1.1403746945424925E-3</v>
      </c>
      <c r="H10" s="8" t="s">
        <v>12</v>
      </c>
      <c r="I10" s="5">
        <v>207</v>
      </c>
      <c r="J10" s="6">
        <v>1.5973701268635985E-3</v>
      </c>
      <c r="K10" s="5">
        <v>370</v>
      </c>
      <c r="L10" s="6">
        <v>1.5020683887677761E-3</v>
      </c>
      <c r="M10" s="5">
        <v>577</v>
      </c>
      <c r="N10" s="6">
        <v>1.5349214583083941E-3</v>
      </c>
    </row>
    <row r="11" spans="1:14" x14ac:dyDescent="0.35">
      <c r="A11" s="8" t="s">
        <v>13</v>
      </c>
      <c r="B11" s="5">
        <v>5</v>
      </c>
      <c r="C11" s="6">
        <v>8.0038418440851614E-4</v>
      </c>
      <c r="D11" s="5">
        <v>24</v>
      </c>
      <c r="E11" s="6">
        <v>1.9723865877712033E-3</v>
      </c>
      <c r="F11" s="5">
        <v>29</v>
      </c>
      <c r="G11" s="6">
        <v>1.5748031496062992E-3</v>
      </c>
      <c r="H11" s="8" t="s">
        <v>13</v>
      </c>
      <c r="I11" s="5">
        <v>172</v>
      </c>
      <c r="J11" s="6">
        <v>1.3272833904373863E-3</v>
      </c>
      <c r="K11" s="5">
        <v>506</v>
      </c>
      <c r="L11" s="6">
        <v>2.0541800127472829E-3</v>
      </c>
      <c r="M11" s="5">
        <v>678</v>
      </c>
      <c r="N11" s="6">
        <v>1.8035992179083037E-3</v>
      </c>
    </row>
    <row r="12" spans="1:14" x14ac:dyDescent="0.35">
      <c r="A12" s="8" t="s">
        <v>14</v>
      </c>
      <c r="B12" s="5">
        <v>30</v>
      </c>
      <c r="C12" s="6">
        <v>4.8023051064510968E-3</v>
      </c>
      <c r="D12" s="5">
        <v>115</v>
      </c>
      <c r="E12" s="6">
        <v>9.4510190664036826E-3</v>
      </c>
      <c r="F12" s="5">
        <v>145</v>
      </c>
      <c r="G12" s="6">
        <v>7.874015748031496E-3</v>
      </c>
      <c r="H12" s="8" t="s">
        <v>14</v>
      </c>
      <c r="I12" s="5">
        <v>602</v>
      </c>
      <c r="J12" s="6">
        <v>4.6454918665308513E-3</v>
      </c>
      <c r="K12" s="5">
        <v>2475</v>
      </c>
      <c r="L12" s="6">
        <v>1.0047619627568232E-2</v>
      </c>
      <c r="M12" s="5">
        <v>3077</v>
      </c>
      <c r="N12" s="6">
        <v>8.1853610523655619E-3</v>
      </c>
    </row>
    <row r="13" spans="1:14" x14ac:dyDescent="0.35">
      <c r="A13" s="8" t="s">
        <v>15</v>
      </c>
      <c r="B13" s="5">
        <v>170</v>
      </c>
      <c r="C13" s="6">
        <v>2.7213062269889548E-2</v>
      </c>
      <c r="D13" s="5">
        <v>440</v>
      </c>
      <c r="E13" s="6">
        <v>3.6160420775805391E-2</v>
      </c>
      <c r="F13" s="5">
        <v>610</v>
      </c>
      <c r="G13" s="6">
        <v>3.3125169698615259E-2</v>
      </c>
      <c r="H13" s="8" t="s">
        <v>15</v>
      </c>
      <c r="I13" s="5">
        <v>5074</v>
      </c>
      <c r="J13" s="6">
        <v>3.9154860017902894E-2</v>
      </c>
      <c r="K13" s="5">
        <v>10262</v>
      </c>
      <c r="L13" s="6">
        <v>4.1660069744688971E-2</v>
      </c>
      <c r="M13" s="5">
        <v>15336</v>
      </c>
      <c r="N13" s="6">
        <v>4.0796456645784289E-2</v>
      </c>
    </row>
    <row r="14" spans="1:14" x14ac:dyDescent="0.35">
      <c r="A14" s="8" t="s">
        <v>16</v>
      </c>
      <c r="B14" s="5">
        <v>10</v>
      </c>
      <c r="C14" s="6">
        <v>1.6007683688170323E-3</v>
      </c>
      <c r="D14" s="5">
        <v>12</v>
      </c>
      <c r="E14" s="6">
        <v>9.8619329388560163E-4</v>
      </c>
      <c r="F14" s="5">
        <v>22</v>
      </c>
      <c r="G14" s="6">
        <v>1.1946782514254684E-3</v>
      </c>
      <c r="H14" s="8" t="s">
        <v>16</v>
      </c>
      <c r="I14" s="5">
        <v>592</v>
      </c>
      <c r="J14" s="6">
        <v>4.5683242275519342E-3</v>
      </c>
      <c r="K14" s="5">
        <v>840</v>
      </c>
      <c r="L14" s="6">
        <v>3.4101012069322487E-3</v>
      </c>
      <c r="M14" s="5">
        <v>1432</v>
      </c>
      <c r="N14" s="6">
        <v>3.8093717994759453E-3</v>
      </c>
    </row>
    <row r="15" spans="1:14" ht="41.5" x14ac:dyDescent="0.35">
      <c r="A15" s="8" t="s">
        <v>17</v>
      </c>
      <c r="B15" s="5">
        <v>66</v>
      </c>
      <c r="C15" s="6">
        <v>1.0565071234192413E-2</v>
      </c>
      <c r="D15" s="5">
        <v>123</v>
      </c>
      <c r="E15" s="6">
        <v>1.0108481262327416E-2</v>
      </c>
      <c r="F15" s="5">
        <v>189</v>
      </c>
      <c r="G15" s="6">
        <v>1.0263372250882433E-2</v>
      </c>
      <c r="H15" s="8" t="s">
        <v>17</v>
      </c>
      <c r="I15" s="5">
        <v>2098</v>
      </c>
      <c r="J15" s="6">
        <v>1.6189770657776954E-2</v>
      </c>
      <c r="K15" s="5">
        <v>4015</v>
      </c>
      <c r="L15" s="6">
        <v>1.6299471840277354E-2</v>
      </c>
      <c r="M15" s="5">
        <v>6113</v>
      </c>
      <c r="N15" s="6">
        <v>1.6261654895388587E-2</v>
      </c>
    </row>
    <row r="16" spans="1:14" ht="63.5" x14ac:dyDescent="0.35">
      <c r="A16" s="8" t="s">
        <v>44</v>
      </c>
      <c r="B16" s="5">
        <v>16</v>
      </c>
      <c r="C16" s="6">
        <v>2.5612293901072516E-3</v>
      </c>
      <c r="D16" s="5">
        <v>53</v>
      </c>
      <c r="E16" s="6">
        <v>4.3556870479947406E-3</v>
      </c>
      <c r="F16" s="5">
        <v>69</v>
      </c>
      <c r="G16" s="6">
        <v>3.7469454249253326E-3</v>
      </c>
      <c r="H16" s="8" t="s">
        <v>44</v>
      </c>
      <c r="I16" s="5">
        <v>445</v>
      </c>
      <c r="J16" s="6">
        <v>3.4339599345618423E-3</v>
      </c>
      <c r="K16" s="5">
        <v>1747</v>
      </c>
      <c r="L16" s="6">
        <v>7.0921985815602835E-3</v>
      </c>
      <c r="M16" s="5">
        <v>2192</v>
      </c>
      <c r="N16" s="6">
        <v>5.8311054360693244E-3</v>
      </c>
    </row>
    <row r="17" spans="1:14" x14ac:dyDescent="0.35">
      <c r="A17" s="9" t="s">
        <v>19</v>
      </c>
      <c r="B17" s="5">
        <v>166</v>
      </c>
      <c r="C17" s="6">
        <v>2.6572754922362735E-2</v>
      </c>
      <c r="D17" s="5">
        <v>379</v>
      </c>
      <c r="E17" s="6">
        <v>3.1147271531886917E-2</v>
      </c>
      <c r="F17" s="5">
        <v>545</v>
      </c>
      <c r="G17" s="6">
        <v>2.959543850122183E-2</v>
      </c>
      <c r="H17" s="9" t="s">
        <v>19</v>
      </c>
      <c r="I17" s="5">
        <v>5582</v>
      </c>
      <c r="J17" s="6">
        <v>4.3074976078031915E-2</v>
      </c>
      <c r="K17" s="5">
        <v>9965</v>
      </c>
      <c r="L17" s="6">
        <v>4.0454355389380782E-2</v>
      </c>
      <c r="M17" s="5">
        <v>15547</v>
      </c>
      <c r="N17" s="6">
        <v>4.1357753747522714E-2</v>
      </c>
    </row>
    <row r="18" spans="1:14" x14ac:dyDescent="0.35">
      <c r="A18" s="9" t="s">
        <v>4</v>
      </c>
      <c r="B18" s="5">
        <v>6247</v>
      </c>
      <c r="C18" s="6">
        <v>1</v>
      </c>
      <c r="D18" s="5">
        <v>12168</v>
      </c>
      <c r="E18" s="6">
        <v>1</v>
      </c>
      <c r="F18" s="5">
        <v>18415</v>
      </c>
      <c r="G18" s="6">
        <v>1</v>
      </c>
      <c r="H18" s="9" t="s">
        <v>4</v>
      </c>
      <c r="I18" s="5">
        <v>129588</v>
      </c>
      <c r="J18" s="6">
        <v>1</v>
      </c>
      <c r="K18" s="5">
        <v>246327</v>
      </c>
      <c r="L18" s="6">
        <v>1</v>
      </c>
      <c r="M18" s="5">
        <v>375915</v>
      </c>
      <c r="N18" s="6">
        <v>1</v>
      </c>
    </row>
    <row r="19" spans="1:14" x14ac:dyDescent="0.35">
      <c r="A19" s="12" t="s">
        <v>20</v>
      </c>
      <c r="B19" s="12"/>
      <c r="H19" s="12" t="s">
        <v>20</v>
      </c>
      <c r="I19" s="12"/>
    </row>
    <row r="20" spans="1:14" x14ac:dyDescent="0.35">
      <c r="A20" s="13" t="s">
        <v>21</v>
      </c>
      <c r="H20" s="13" t="s">
        <v>21</v>
      </c>
    </row>
    <row r="21" spans="1:14" x14ac:dyDescent="0.35">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5706</v>
      </c>
      <c r="C25" s="19">
        <f>D6</f>
        <v>10883</v>
      </c>
      <c r="H25" s="18" t="s">
        <v>7</v>
      </c>
      <c r="I25" s="19">
        <f>I6</f>
        <v>112065</v>
      </c>
      <c r="J25" s="19">
        <f>K6</f>
        <v>211651</v>
      </c>
      <c r="K25" s="15"/>
      <c r="L25" s="15"/>
      <c r="M25" s="15"/>
      <c r="N25" s="15"/>
    </row>
    <row r="26" spans="1:14" x14ac:dyDescent="0.35">
      <c r="A26" s="18" t="s">
        <v>23</v>
      </c>
      <c r="B26" s="19">
        <f>B7</f>
        <v>527</v>
      </c>
      <c r="C26" s="19">
        <f>D7</f>
        <v>1242</v>
      </c>
      <c r="H26" s="18" t="s">
        <v>23</v>
      </c>
      <c r="I26" s="19">
        <f>I7</f>
        <v>17076</v>
      </c>
      <c r="J26" s="19">
        <f>K7</f>
        <v>33569</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3" t="s">
        <v>21</v>
      </c>
      <c r="H42" s="13" t="s">
        <v>21</v>
      </c>
    </row>
    <row r="43" spans="1:14" x14ac:dyDescent="0.35">
      <c r="F43" s="270" t="s">
        <v>194</v>
      </c>
      <c r="G43" s="270"/>
      <c r="M43" s="270" t="s">
        <v>194</v>
      </c>
      <c r="N43" s="270"/>
    </row>
  </sheetData>
  <mergeCells count="12">
    <mergeCell ref="F1:G1"/>
    <mergeCell ref="M1:N1"/>
    <mergeCell ref="M43:N43"/>
    <mergeCell ref="F43:G43"/>
    <mergeCell ref="H2:M2"/>
    <mergeCell ref="I4:J4"/>
    <mergeCell ref="K4:L4"/>
    <mergeCell ref="M4:N4"/>
    <mergeCell ref="A2:F2"/>
    <mergeCell ref="B4:C4"/>
    <mergeCell ref="D4:E4"/>
    <mergeCell ref="F4:G4"/>
  </mergeCells>
  <hyperlinks>
    <hyperlink ref="F1:G1" location="Inhalt_SVB!A1" display="zurück zur Übersicht"/>
    <hyperlink ref="M1:N1" location="Inhalt_SVB!A1" display="zurück zur Übersicht"/>
    <hyperlink ref="M43:N43" location="Inhalt_SVB!A1" display="zurück zur Übersicht"/>
    <hyperlink ref="F43:G43"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zoomScale="90" zoomScaleNormal="100" zoomScalePageLayoutView="90" workbookViewId="0">
      <selection activeCell="G19" sqref="G19"/>
    </sheetView>
  </sheetViews>
  <sheetFormatPr baseColWidth="10" defaultRowHeight="14.5" x14ac:dyDescent="0.35"/>
  <cols>
    <col min="7" max="7" width="17.453125" customWidth="1"/>
    <col min="10" max="10" width="12.81640625" customWidth="1"/>
    <col min="11" max="11" width="13.1796875" customWidth="1"/>
    <col min="12" max="12" width="13.26953125" customWidth="1"/>
    <col min="13" max="13" width="13.1796875" customWidth="1"/>
    <col min="14" max="14" width="12.81640625" customWidth="1"/>
  </cols>
  <sheetData>
    <row r="1" spans="1:14" x14ac:dyDescent="0.35">
      <c r="F1" s="270" t="s">
        <v>194</v>
      </c>
      <c r="G1" s="270"/>
      <c r="M1" s="270" t="s">
        <v>194</v>
      </c>
      <c r="N1" s="270"/>
    </row>
    <row r="2" spans="1:14" ht="23.15" customHeight="1" x14ac:dyDescent="0.35">
      <c r="A2" s="275" t="s">
        <v>145</v>
      </c>
      <c r="B2" s="279"/>
      <c r="C2" s="279"/>
      <c r="D2" s="279"/>
      <c r="E2" s="279"/>
      <c r="F2" s="290"/>
      <c r="H2" s="275" t="s">
        <v>146</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5666</v>
      </c>
      <c r="C6" s="6">
        <v>0.92010392984735301</v>
      </c>
      <c r="D6" s="5">
        <v>11279</v>
      </c>
      <c r="E6" s="6">
        <v>0.90492618741976893</v>
      </c>
      <c r="F6" s="5">
        <v>16945</v>
      </c>
      <c r="G6" s="6">
        <v>0.90994522607668349</v>
      </c>
      <c r="H6" s="4" t="s">
        <v>7</v>
      </c>
      <c r="I6" s="5">
        <v>110262</v>
      </c>
      <c r="J6" s="6">
        <v>0.86675103959500999</v>
      </c>
      <c r="K6" s="5">
        <v>214996</v>
      </c>
      <c r="L6" s="6">
        <v>0.86462530865687004</v>
      </c>
      <c r="M6" s="5">
        <v>325258</v>
      </c>
      <c r="N6" s="6">
        <v>0.86534475923920706</v>
      </c>
    </row>
    <row r="7" spans="1:14" ht="22" x14ac:dyDescent="0.35">
      <c r="A7" s="4" t="s">
        <v>43</v>
      </c>
      <c r="B7" s="5">
        <v>481</v>
      </c>
      <c r="C7" s="6">
        <v>7.8109775901266651E-2</v>
      </c>
      <c r="D7" s="5">
        <v>1163</v>
      </c>
      <c r="E7" s="6">
        <v>9.3308729139922983E-2</v>
      </c>
      <c r="F7" s="5">
        <v>1644</v>
      </c>
      <c r="G7" s="6">
        <v>8.8282676404253038E-2</v>
      </c>
      <c r="H7" s="4" t="s">
        <v>43</v>
      </c>
      <c r="I7" s="5">
        <v>16503</v>
      </c>
      <c r="J7" s="6">
        <v>0.12972730774370544</v>
      </c>
      <c r="K7" s="5">
        <v>32658</v>
      </c>
      <c r="L7" s="6">
        <v>0.13133701710783485</v>
      </c>
      <c r="M7" s="5">
        <v>49161</v>
      </c>
      <c r="N7" s="6">
        <v>0.13079221328594118</v>
      </c>
    </row>
    <row r="8" spans="1:14" x14ac:dyDescent="0.35">
      <c r="A8" s="8" t="s">
        <v>9</v>
      </c>
      <c r="B8" s="5">
        <v>13</v>
      </c>
      <c r="C8" s="6">
        <v>2.1110750243585582E-3</v>
      </c>
      <c r="D8" s="5">
        <v>23</v>
      </c>
      <c r="E8" s="6">
        <v>1.8453145057766367E-3</v>
      </c>
      <c r="F8" s="5">
        <v>36</v>
      </c>
      <c r="G8" s="6">
        <v>1.933197293523789E-3</v>
      </c>
      <c r="H8" s="8" t="s">
        <v>9</v>
      </c>
      <c r="I8" s="5">
        <v>623</v>
      </c>
      <c r="J8" s="6">
        <v>4.8972982320989204E-3</v>
      </c>
      <c r="K8" s="5">
        <v>919</v>
      </c>
      <c r="L8" s="6">
        <v>3.6958392651754617E-3</v>
      </c>
      <c r="M8" s="5">
        <v>1542</v>
      </c>
      <c r="N8" s="6">
        <v>4.1024713265987531E-3</v>
      </c>
    </row>
    <row r="9" spans="1:14" x14ac:dyDescent="0.35">
      <c r="A9" s="8" t="s">
        <v>11</v>
      </c>
      <c r="B9" s="5">
        <v>39</v>
      </c>
      <c r="C9" s="6">
        <v>6.3332250730756736E-3</v>
      </c>
      <c r="D9" s="5">
        <v>74</v>
      </c>
      <c r="E9" s="6">
        <v>5.9370988446726574E-3</v>
      </c>
      <c r="F9" s="5">
        <v>113</v>
      </c>
      <c r="G9" s="6">
        <v>6.0680915046718931E-3</v>
      </c>
      <c r="H9" s="8" t="s">
        <v>11</v>
      </c>
      <c r="I9" s="5">
        <v>1567</v>
      </c>
      <c r="J9" s="6">
        <v>1.2317923482662935E-2</v>
      </c>
      <c r="K9" s="5">
        <v>2372</v>
      </c>
      <c r="L9" s="6">
        <v>9.5392064602787766E-3</v>
      </c>
      <c r="M9" s="5">
        <v>3939</v>
      </c>
      <c r="N9" s="6">
        <v>1.0479659244794092E-2</v>
      </c>
    </row>
    <row r="10" spans="1:14" x14ac:dyDescent="0.35">
      <c r="A10" s="8" t="s">
        <v>12</v>
      </c>
      <c r="B10" s="5">
        <v>5</v>
      </c>
      <c r="C10" s="6">
        <v>8.1195193244559924E-4</v>
      </c>
      <c r="D10" s="5">
        <v>6</v>
      </c>
      <c r="E10" s="6">
        <v>4.8138639281129655E-4</v>
      </c>
      <c r="F10" s="5">
        <v>11</v>
      </c>
      <c r="G10" s="6">
        <v>5.9069917302115782E-4</v>
      </c>
      <c r="H10" s="8" t="s">
        <v>12</v>
      </c>
      <c r="I10" s="5">
        <v>139</v>
      </c>
      <c r="J10" s="6">
        <v>1.0926556248182183E-3</v>
      </c>
      <c r="K10" s="5">
        <v>273</v>
      </c>
      <c r="L10" s="6">
        <v>1.0978934922664864E-3</v>
      </c>
      <c r="M10" s="5">
        <v>412</v>
      </c>
      <c r="N10" s="6">
        <v>1.0961207435529743E-3</v>
      </c>
    </row>
    <row r="11" spans="1:14" x14ac:dyDescent="0.35">
      <c r="A11" s="8" t="s">
        <v>13</v>
      </c>
      <c r="B11" s="5" t="s">
        <v>22</v>
      </c>
      <c r="C11" s="6" t="s">
        <v>10</v>
      </c>
      <c r="D11" s="5" t="s">
        <v>22</v>
      </c>
      <c r="E11" s="6" t="s">
        <v>10</v>
      </c>
      <c r="F11" s="5">
        <v>29</v>
      </c>
      <c r="G11" s="6">
        <v>1.5572978197830522E-3</v>
      </c>
      <c r="H11" s="8" t="s">
        <v>13</v>
      </c>
      <c r="I11" s="5">
        <v>132</v>
      </c>
      <c r="J11" s="6">
        <v>1.0376298019856461E-3</v>
      </c>
      <c r="K11" s="5">
        <v>455</v>
      </c>
      <c r="L11" s="6">
        <v>1.8298224871108109E-3</v>
      </c>
      <c r="M11" s="5">
        <v>587</v>
      </c>
      <c r="N11" s="6">
        <v>1.561706010838825E-3</v>
      </c>
    </row>
    <row r="12" spans="1:14" x14ac:dyDescent="0.35">
      <c r="A12" s="8" t="s">
        <v>14</v>
      </c>
      <c r="B12" s="5">
        <v>23</v>
      </c>
      <c r="C12" s="6">
        <v>3.7349788892497562E-3</v>
      </c>
      <c r="D12" s="5">
        <v>99</v>
      </c>
      <c r="E12" s="6">
        <v>7.9428754813863928E-3</v>
      </c>
      <c r="F12" s="5">
        <v>122</v>
      </c>
      <c r="G12" s="6">
        <v>6.5513908280528405E-3</v>
      </c>
      <c r="H12" s="8" t="s">
        <v>14</v>
      </c>
      <c r="I12" s="5">
        <v>444</v>
      </c>
      <c r="J12" s="6">
        <v>3.4902093339517189E-3</v>
      </c>
      <c r="K12" s="5">
        <v>2142</v>
      </c>
      <c r="L12" s="6">
        <v>8.6142412470139717E-3</v>
      </c>
      <c r="M12" s="5">
        <v>2586</v>
      </c>
      <c r="N12" s="6">
        <v>6.8800200068640568E-3</v>
      </c>
    </row>
    <row r="13" spans="1:14" x14ac:dyDescent="0.35">
      <c r="A13" s="8" t="s">
        <v>15</v>
      </c>
      <c r="B13" s="5">
        <v>162</v>
      </c>
      <c r="C13" s="6">
        <v>2.6307242611237416E-2</v>
      </c>
      <c r="D13" s="5">
        <v>405</v>
      </c>
      <c r="E13" s="6">
        <v>3.2493581514762518E-2</v>
      </c>
      <c r="F13" s="5">
        <v>567</v>
      </c>
      <c r="G13" s="6">
        <v>3.0447857372999678E-2</v>
      </c>
      <c r="H13" s="8" t="s">
        <v>15</v>
      </c>
      <c r="I13" s="5">
        <v>5167</v>
      </c>
      <c r="J13" s="6">
        <v>4.0616918082271469E-2</v>
      </c>
      <c r="K13" s="5">
        <v>10248</v>
      </c>
      <c r="L13" s="6">
        <v>4.1213232632772726E-2</v>
      </c>
      <c r="M13" s="5">
        <v>15415</v>
      </c>
      <c r="N13" s="6">
        <v>4.1011410829779368E-2</v>
      </c>
    </row>
    <row r="14" spans="1:14" x14ac:dyDescent="0.35">
      <c r="A14" s="8" t="s">
        <v>16</v>
      </c>
      <c r="B14" s="5">
        <v>11</v>
      </c>
      <c r="C14" s="6">
        <v>1.7862942513803184E-3</v>
      </c>
      <c r="D14" s="5">
        <v>11</v>
      </c>
      <c r="E14" s="6">
        <v>8.8254172015404364E-4</v>
      </c>
      <c r="F14" s="5">
        <v>22</v>
      </c>
      <c r="G14" s="6">
        <v>1.1813983460423156E-3</v>
      </c>
      <c r="H14" s="8" t="s">
        <v>16</v>
      </c>
      <c r="I14" s="5">
        <v>595</v>
      </c>
      <c r="J14" s="6">
        <v>4.6771949407686322E-3</v>
      </c>
      <c r="K14" s="5">
        <v>785</v>
      </c>
      <c r="L14" s="6">
        <v>3.1569464887516185E-3</v>
      </c>
      <c r="M14" s="5">
        <v>1380</v>
      </c>
      <c r="N14" s="6">
        <v>3.6714723934541372E-3</v>
      </c>
    </row>
    <row r="15" spans="1:14" ht="41.5" x14ac:dyDescent="0.35">
      <c r="A15" s="8" t="s">
        <v>17</v>
      </c>
      <c r="B15" s="5">
        <v>58</v>
      </c>
      <c r="C15" s="6">
        <v>9.4186424163689511E-3</v>
      </c>
      <c r="D15" s="5">
        <v>111</v>
      </c>
      <c r="E15" s="6">
        <v>8.9056482670089865E-3</v>
      </c>
      <c r="F15" s="5">
        <v>169</v>
      </c>
      <c r="G15" s="6">
        <v>9.0752872945977867E-3</v>
      </c>
      <c r="H15" s="8" t="s">
        <v>17</v>
      </c>
      <c r="I15" s="5">
        <v>2098</v>
      </c>
      <c r="J15" s="6">
        <v>1.6492025186105194E-2</v>
      </c>
      <c r="K15" s="5">
        <v>3932</v>
      </c>
      <c r="L15" s="6">
        <v>1.5812883558944415E-2</v>
      </c>
      <c r="M15" s="5">
        <v>6030</v>
      </c>
      <c r="N15" s="6">
        <v>1.6042738067049599E-2</v>
      </c>
    </row>
    <row r="16" spans="1:14" ht="63.5" x14ac:dyDescent="0.35">
      <c r="A16" s="8" t="s">
        <v>44</v>
      </c>
      <c r="B16" s="5">
        <v>15</v>
      </c>
      <c r="C16" s="6">
        <v>2.4358557973367975E-3</v>
      </c>
      <c r="D16" s="5">
        <v>52</v>
      </c>
      <c r="E16" s="6">
        <v>4.1720154043645699E-3</v>
      </c>
      <c r="F16" s="5">
        <v>67</v>
      </c>
      <c r="G16" s="6">
        <v>3.5978949629470519E-3</v>
      </c>
      <c r="H16" s="8" t="s">
        <v>44</v>
      </c>
      <c r="I16" s="5">
        <v>449</v>
      </c>
      <c r="J16" s="6">
        <v>3.5295134931178419E-3</v>
      </c>
      <c r="K16" s="5">
        <v>1745</v>
      </c>
      <c r="L16" s="6">
        <v>7.0176708571612414E-3</v>
      </c>
      <c r="M16" s="5">
        <v>2194</v>
      </c>
      <c r="N16" s="6">
        <v>5.8371090081437513E-3</v>
      </c>
    </row>
    <row r="17" spans="1:14" x14ac:dyDescent="0.35">
      <c r="A17" s="9" t="s">
        <v>19</v>
      </c>
      <c r="B17" s="5">
        <v>155</v>
      </c>
      <c r="C17" s="6">
        <v>2.5170509905813578E-2</v>
      </c>
      <c r="D17" s="5">
        <v>382</v>
      </c>
      <c r="E17" s="6">
        <v>3.0648267008985878E-2</v>
      </c>
      <c r="F17" s="5">
        <v>508</v>
      </c>
      <c r="G17" s="6">
        <v>2.7279561808613469E-2</v>
      </c>
      <c r="H17" s="9" t="s">
        <v>19</v>
      </c>
      <c r="I17" s="5">
        <v>5289</v>
      </c>
      <c r="J17" s="6">
        <v>4.1575939565924869E-2</v>
      </c>
      <c r="K17" s="5">
        <v>9787</v>
      </c>
      <c r="L17" s="6">
        <v>3.9359280618359353E-2</v>
      </c>
      <c r="M17" s="5">
        <v>15076</v>
      </c>
      <c r="N17" s="6">
        <v>4.0109505654865631E-2</v>
      </c>
    </row>
    <row r="18" spans="1:14" x14ac:dyDescent="0.35">
      <c r="A18" s="9" t="s">
        <v>4</v>
      </c>
      <c r="B18" s="5">
        <v>6158</v>
      </c>
      <c r="C18" s="6">
        <v>1</v>
      </c>
      <c r="D18" s="5">
        <v>12464</v>
      </c>
      <c r="E18" s="6">
        <v>1</v>
      </c>
      <c r="F18" s="5">
        <v>18622</v>
      </c>
      <c r="G18" s="6">
        <v>1</v>
      </c>
      <c r="H18" s="9" t="s">
        <v>4</v>
      </c>
      <c r="I18" s="5">
        <v>127213</v>
      </c>
      <c r="J18" s="6">
        <v>1</v>
      </c>
      <c r="K18" s="5">
        <v>248658</v>
      </c>
      <c r="L18" s="6">
        <v>1</v>
      </c>
      <c r="M18" s="5">
        <v>375871</v>
      </c>
      <c r="N18" s="6">
        <v>1</v>
      </c>
    </row>
    <row r="19" spans="1:14" x14ac:dyDescent="0.35">
      <c r="A19" s="12" t="s">
        <v>20</v>
      </c>
      <c r="B19" s="12"/>
      <c r="G19" s="213"/>
      <c r="H19" s="12" t="s">
        <v>20</v>
      </c>
      <c r="I19" s="12"/>
    </row>
    <row r="20" spans="1:14" x14ac:dyDescent="0.35">
      <c r="A20" s="13" t="s">
        <v>21</v>
      </c>
      <c r="H20" s="13" t="s">
        <v>21</v>
      </c>
    </row>
    <row r="21" spans="1:14" x14ac:dyDescent="0.35">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5666</v>
      </c>
      <c r="C25" s="19">
        <f>D6</f>
        <v>11279</v>
      </c>
      <c r="H25" s="18" t="s">
        <v>7</v>
      </c>
      <c r="I25" s="19">
        <f>I6</f>
        <v>110262</v>
      </c>
      <c r="J25" s="19">
        <f>K6</f>
        <v>214996</v>
      </c>
      <c r="K25" s="15"/>
      <c r="L25" s="15"/>
      <c r="M25" s="15"/>
      <c r="N25" s="15"/>
    </row>
    <row r="26" spans="1:14" x14ac:dyDescent="0.35">
      <c r="A26" s="18" t="s">
        <v>23</v>
      </c>
      <c r="B26" s="19">
        <f>B7</f>
        <v>481</v>
      </c>
      <c r="C26" s="19">
        <f>D7</f>
        <v>1163</v>
      </c>
      <c r="H26" s="18" t="s">
        <v>23</v>
      </c>
      <c r="I26" s="19">
        <f>I7</f>
        <v>16503</v>
      </c>
      <c r="J26" s="19">
        <f>K7</f>
        <v>32658</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3" t="s">
        <v>21</v>
      </c>
      <c r="H42" s="13" t="s">
        <v>21</v>
      </c>
    </row>
    <row r="43" spans="1:14" x14ac:dyDescent="0.35">
      <c r="F43" s="270" t="s">
        <v>194</v>
      </c>
      <c r="G43" s="270"/>
      <c r="M43" s="270" t="s">
        <v>194</v>
      </c>
      <c r="N43" s="270"/>
    </row>
  </sheetData>
  <mergeCells count="12">
    <mergeCell ref="F1:G1"/>
    <mergeCell ref="M1:N1"/>
    <mergeCell ref="M43:N43"/>
    <mergeCell ref="F43:G43"/>
    <mergeCell ref="H2:M2"/>
    <mergeCell ref="I4:J4"/>
    <mergeCell ref="K4:L4"/>
    <mergeCell ref="M4:N4"/>
    <mergeCell ref="A2:F2"/>
    <mergeCell ref="B4:C4"/>
    <mergeCell ref="D4:E4"/>
    <mergeCell ref="F4:G4"/>
  </mergeCells>
  <hyperlinks>
    <hyperlink ref="F1:G1" location="Inhalt_SVB!A1" display="zurück zur Übersicht"/>
    <hyperlink ref="M1:N1" location="Inhalt_SVB!A1" display="zurück zur Übersicht"/>
    <hyperlink ref="M43:N43" location="Inhalt_SVB!A1" display="zurück zur Übersicht"/>
    <hyperlink ref="F43:G43"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zoomScale="70" zoomScaleNormal="100" zoomScalePageLayoutView="70" workbookViewId="0">
      <selection activeCell="G8" sqref="G8"/>
    </sheetView>
  </sheetViews>
  <sheetFormatPr baseColWidth="10" defaultRowHeight="14.5" x14ac:dyDescent="0.35"/>
  <cols>
    <col min="7" max="7" width="15.453125" customWidth="1"/>
    <col min="12" max="12" width="14" customWidth="1"/>
    <col min="13" max="13" width="14.54296875" customWidth="1"/>
    <col min="14" max="14" width="16" customWidth="1"/>
  </cols>
  <sheetData>
    <row r="1" spans="1:14" x14ac:dyDescent="0.35">
      <c r="F1" s="270" t="s">
        <v>194</v>
      </c>
      <c r="G1" s="270"/>
      <c r="M1" s="270" t="s">
        <v>194</v>
      </c>
      <c r="N1" s="270"/>
    </row>
    <row r="2" spans="1:14" ht="23.15" customHeight="1" x14ac:dyDescent="0.35">
      <c r="A2" s="275" t="s">
        <v>147</v>
      </c>
      <c r="B2" s="279"/>
      <c r="C2" s="279"/>
      <c r="D2" s="279"/>
      <c r="E2" s="279"/>
      <c r="F2" s="290"/>
      <c r="H2" s="275" t="s">
        <v>148</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5615</v>
      </c>
      <c r="C6" s="6">
        <v>0.91838403663722601</v>
      </c>
      <c r="D6" s="5">
        <v>11479</v>
      </c>
      <c r="E6" s="6">
        <v>0.90592691973798434</v>
      </c>
      <c r="F6" s="5">
        <v>17094</v>
      </c>
      <c r="G6" s="6">
        <v>0.90998136811285601</v>
      </c>
      <c r="H6" s="4" t="s">
        <v>7</v>
      </c>
      <c r="I6" s="5">
        <v>108562</v>
      </c>
      <c r="J6" s="6">
        <v>0.86547031577604694</v>
      </c>
      <c r="K6" s="5">
        <v>218148</v>
      </c>
      <c r="L6" s="6">
        <v>0.86930948737566949</v>
      </c>
      <c r="M6" s="5">
        <v>326710</v>
      </c>
      <c r="N6" s="6">
        <v>0.86803000151442289</v>
      </c>
    </row>
    <row r="7" spans="1:14" ht="22" x14ac:dyDescent="0.35">
      <c r="A7" s="4" t="s">
        <v>43</v>
      </c>
      <c r="B7" s="5">
        <v>485</v>
      </c>
      <c r="C7" s="6">
        <v>7.9326136735361472E-2</v>
      </c>
      <c r="D7" s="5">
        <v>1163</v>
      </c>
      <c r="E7" s="6">
        <v>9.1784389550943105E-2</v>
      </c>
      <c r="F7" s="5">
        <v>1648</v>
      </c>
      <c r="G7" s="6">
        <v>8.7729571466595685E-2</v>
      </c>
      <c r="H7" s="4" t="s">
        <v>43</v>
      </c>
      <c r="I7" s="5">
        <v>16393</v>
      </c>
      <c r="J7" s="6">
        <v>0.1306871178360452</v>
      </c>
      <c r="K7" s="5">
        <v>31798</v>
      </c>
      <c r="L7" s="6">
        <v>0.12671352971180821</v>
      </c>
      <c r="M7" s="5">
        <v>48191</v>
      </c>
      <c r="N7" s="6">
        <v>0.12803781274825243</v>
      </c>
    </row>
    <row r="8" spans="1:14" x14ac:dyDescent="0.35">
      <c r="A8" s="8" t="s">
        <v>9</v>
      </c>
      <c r="B8" s="5">
        <v>10</v>
      </c>
      <c r="C8" s="6">
        <v>1.6355904481517827E-3</v>
      </c>
      <c r="D8" s="5">
        <v>13</v>
      </c>
      <c r="E8" s="6">
        <v>1.0259648015152711E-3</v>
      </c>
      <c r="F8" s="5">
        <v>23</v>
      </c>
      <c r="G8" s="6">
        <v>1.2243811551770028E-3</v>
      </c>
      <c r="H8" s="8" t="s">
        <v>9</v>
      </c>
      <c r="I8" s="5">
        <v>593</v>
      </c>
      <c r="J8" s="6">
        <v>4.7274727552476543E-3</v>
      </c>
      <c r="K8" s="5">
        <v>918</v>
      </c>
      <c r="L8" s="6">
        <v>3.6581866870696251E-3</v>
      </c>
      <c r="M8" s="5">
        <v>1511</v>
      </c>
      <c r="N8" s="6">
        <v>4.0145490872281015E-3</v>
      </c>
    </row>
    <row r="9" spans="1:14" x14ac:dyDescent="0.35">
      <c r="A9" s="8" t="s">
        <v>11</v>
      </c>
      <c r="B9" s="5">
        <v>39</v>
      </c>
      <c r="C9" s="6">
        <v>6.3788027477919527E-3</v>
      </c>
      <c r="D9" s="5">
        <v>60</v>
      </c>
      <c r="E9" s="6">
        <v>4.7352221608397129E-3</v>
      </c>
      <c r="F9" s="5">
        <v>99</v>
      </c>
      <c r="G9" s="6">
        <v>5.2701623635879689E-3</v>
      </c>
      <c r="H9" s="8" t="s">
        <v>11</v>
      </c>
      <c r="I9" s="5">
        <v>1558</v>
      </c>
      <c r="J9" s="6">
        <v>1.2420577660498896E-2</v>
      </c>
      <c r="K9" s="5">
        <v>2386</v>
      </c>
      <c r="L9" s="6">
        <v>9.5080974241264979E-3</v>
      </c>
      <c r="M9" s="5">
        <v>3944</v>
      </c>
      <c r="N9" s="6">
        <v>1.0478743613519279E-2</v>
      </c>
    </row>
    <row r="10" spans="1:14" x14ac:dyDescent="0.35">
      <c r="A10" s="8" t="s">
        <v>12</v>
      </c>
      <c r="B10" s="5" t="s">
        <v>22</v>
      </c>
      <c r="C10" s="6" t="s">
        <v>10</v>
      </c>
      <c r="D10" s="5" t="s">
        <v>22</v>
      </c>
      <c r="E10" s="6" t="s">
        <v>10</v>
      </c>
      <c r="F10" s="5">
        <v>8</v>
      </c>
      <c r="G10" s="6">
        <v>4.2587170614852277E-4</v>
      </c>
      <c r="H10" s="8" t="s">
        <v>12</v>
      </c>
      <c r="I10" s="5">
        <v>98</v>
      </c>
      <c r="J10" s="6">
        <v>7.8126868467836446E-4</v>
      </c>
      <c r="K10" s="5">
        <v>227</v>
      </c>
      <c r="L10" s="6">
        <v>9.0458428972200967E-4</v>
      </c>
      <c r="M10" s="5">
        <v>325</v>
      </c>
      <c r="N10" s="6">
        <v>8.634867328584599E-4</v>
      </c>
    </row>
    <row r="11" spans="1:14" x14ac:dyDescent="0.35">
      <c r="A11" s="8" t="s">
        <v>13</v>
      </c>
      <c r="B11" s="5">
        <v>5</v>
      </c>
      <c r="C11" s="6">
        <v>8.1779522407589137E-4</v>
      </c>
      <c r="D11" s="5">
        <v>17</v>
      </c>
      <c r="E11" s="6">
        <v>1.3416462789045853E-3</v>
      </c>
      <c r="F11" s="5">
        <v>22</v>
      </c>
      <c r="G11" s="6">
        <v>1.1711471919084375E-3</v>
      </c>
      <c r="H11" s="8" t="s">
        <v>13</v>
      </c>
      <c r="I11" s="5">
        <v>83</v>
      </c>
      <c r="J11" s="6">
        <v>6.6168674314596174E-4</v>
      </c>
      <c r="K11" s="5">
        <v>379</v>
      </c>
      <c r="L11" s="6">
        <v>1.5102971180821218E-3</v>
      </c>
      <c r="M11" s="5">
        <v>462</v>
      </c>
      <c r="N11" s="6">
        <v>1.2274796017864877E-3</v>
      </c>
    </row>
    <row r="12" spans="1:14" x14ac:dyDescent="0.35">
      <c r="A12" s="8" t="s">
        <v>14</v>
      </c>
      <c r="B12" s="5">
        <v>16</v>
      </c>
      <c r="C12" s="6">
        <v>2.6169447170428526E-3</v>
      </c>
      <c r="D12" s="5">
        <v>103</v>
      </c>
      <c r="E12" s="6">
        <v>8.1287980427748405E-3</v>
      </c>
      <c r="F12" s="5">
        <v>119</v>
      </c>
      <c r="G12" s="6">
        <v>6.3348416289592761E-3</v>
      </c>
      <c r="H12" s="8" t="s">
        <v>14</v>
      </c>
      <c r="I12" s="5">
        <v>354</v>
      </c>
      <c r="J12" s="6">
        <v>2.8221338201647041E-3</v>
      </c>
      <c r="K12" s="5">
        <v>1996</v>
      </c>
      <c r="L12" s="6">
        <v>7.9539658250446319E-3</v>
      </c>
      <c r="M12" s="5">
        <v>2350</v>
      </c>
      <c r="N12" s="6">
        <v>6.2436732991304027E-3</v>
      </c>
    </row>
    <row r="13" spans="1:14" x14ac:dyDescent="0.35">
      <c r="A13" s="8" t="s">
        <v>15</v>
      </c>
      <c r="B13" s="5">
        <v>172</v>
      </c>
      <c r="C13" s="6">
        <v>2.8132155708210663E-2</v>
      </c>
      <c r="D13" s="5">
        <v>397</v>
      </c>
      <c r="E13" s="6">
        <v>3.1331386630889434E-2</v>
      </c>
      <c r="F13" s="5">
        <v>569</v>
      </c>
      <c r="G13" s="6">
        <v>3.0290125099813683E-2</v>
      </c>
      <c r="H13" s="8" t="s">
        <v>15</v>
      </c>
      <c r="I13" s="5">
        <v>5221</v>
      </c>
      <c r="J13" s="6">
        <v>4.1622487782711638E-2</v>
      </c>
      <c r="K13" s="5">
        <v>9927</v>
      </c>
      <c r="L13" s="6">
        <v>3.9558626625860752E-2</v>
      </c>
      <c r="M13" s="5">
        <v>15148</v>
      </c>
      <c r="N13" s="6">
        <v>4.0246452397969076E-2</v>
      </c>
    </row>
    <row r="14" spans="1:14" x14ac:dyDescent="0.35">
      <c r="A14" s="8" t="s">
        <v>16</v>
      </c>
      <c r="B14" s="5">
        <v>12</v>
      </c>
      <c r="C14" s="6">
        <v>1.9627085377821392E-3</v>
      </c>
      <c r="D14" s="5">
        <v>11</v>
      </c>
      <c r="E14" s="6">
        <v>8.6812406282061401E-4</v>
      </c>
      <c r="F14" s="5">
        <v>23</v>
      </c>
      <c r="G14" s="6">
        <v>1.2243811551770028E-3</v>
      </c>
      <c r="H14" s="8" t="s">
        <v>16</v>
      </c>
      <c r="I14" s="5">
        <v>697</v>
      </c>
      <c r="J14" s="6">
        <v>5.5565742165389793E-3</v>
      </c>
      <c r="K14" s="5">
        <v>741</v>
      </c>
      <c r="L14" s="6">
        <v>2.9528500382555471E-3</v>
      </c>
      <c r="M14" s="5">
        <v>1438</v>
      </c>
      <c r="N14" s="6">
        <v>3.8205966826168163E-3</v>
      </c>
    </row>
    <row r="15" spans="1:14" ht="41.5" x14ac:dyDescent="0.35">
      <c r="A15" s="8" t="s">
        <v>17</v>
      </c>
      <c r="B15" s="5">
        <v>70</v>
      </c>
      <c r="C15" s="6">
        <v>1.144913313706248E-2</v>
      </c>
      <c r="D15" s="5">
        <v>115</v>
      </c>
      <c r="E15" s="6">
        <v>9.0758424749427819E-3</v>
      </c>
      <c r="F15" s="5">
        <v>185</v>
      </c>
      <c r="G15" s="6">
        <v>9.8482832046845881E-3</v>
      </c>
      <c r="H15" s="8" t="s">
        <v>17</v>
      </c>
      <c r="I15" s="5">
        <v>2075</v>
      </c>
      <c r="J15" s="6">
        <v>1.6542168578649041E-2</v>
      </c>
      <c r="K15" s="5">
        <v>3932</v>
      </c>
      <c r="L15" s="6">
        <v>1.5668834480999747E-2</v>
      </c>
      <c r="M15" s="5">
        <v>6007</v>
      </c>
      <c r="N15" s="6">
        <v>1.595989170547929E-2</v>
      </c>
    </row>
    <row r="16" spans="1:14" ht="63.5" x14ac:dyDescent="0.35">
      <c r="A16" s="8" t="s">
        <v>44</v>
      </c>
      <c r="B16" s="5">
        <v>20</v>
      </c>
      <c r="C16" s="6">
        <v>3.2711808963035655E-3</v>
      </c>
      <c r="D16" s="5">
        <v>55</v>
      </c>
      <c r="E16" s="6">
        <v>4.3406203141030698E-3</v>
      </c>
      <c r="F16" s="5">
        <v>75</v>
      </c>
      <c r="G16" s="6">
        <v>3.9925472451424011E-3</v>
      </c>
      <c r="H16" s="8" t="s">
        <v>44</v>
      </c>
      <c r="I16" s="5">
        <v>472</v>
      </c>
      <c r="J16" s="6">
        <v>3.7628450935529387E-3</v>
      </c>
      <c r="K16" s="5">
        <v>1672</v>
      </c>
      <c r="L16" s="6">
        <v>6.6628411119612346E-3</v>
      </c>
      <c r="M16" s="5">
        <v>2144</v>
      </c>
      <c r="N16" s="6">
        <v>5.696355554610886E-3</v>
      </c>
    </row>
    <row r="17" spans="1:14" x14ac:dyDescent="0.35">
      <c r="A17" s="9" t="s">
        <v>19</v>
      </c>
      <c r="B17" s="5">
        <v>141</v>
      </c>
      <c r="C17" s="6">
        <v>2.3061825318940136E-2</v>
      </c>
      <c r="D17" s="5">
        <v>392</v>
      </c>
      <c r="E17" s="6">
        <v>3.093678478415279E-2</v>
      </c>
      <c r="F17" s="5">
        <v>525</v>
      </c>
      <c r="G17" s="6">
        <v>2.7947830715996807E-2</v>
      </c>
      <c r="H17" s="9" t="s">
        <v>19</v>
      </c>
      <c r="I17" s="5">
        <v>5242</v>
      </c>
      <c r="J17" s="6">
        <v>4.1789902500857005E-2</v>
      </c>
      <c r="K17" s="5">
        <v>9620</v>
      </c>
      <c r="L17" s="6">
        <v>3.8335246110686047E-2</v>
      </c>
      <c r="M17" s="5">
        <v>14862</v>
      </c>
      <c r="N17" s="6">
        <v>3.9486584073053638E-2</v>
      </c>
    </row>
    <row r="18" spans="1:14" x14ac:dyDescent="0.35">
      <c r="A18" s="9" t="s">
        <v>4</v>
      </c>
      <c r="B18" s="5">
        <v>6114</v>
      </c>
      <c r="C18" s="6">
        <v>1</v>
      </c>
      <c r="D18" s="5">
        <v>12671</v>
      </c>
      <c r="E18" s="6">
        <v>1</v>
      </c>
      <c r="F18" s="5">
        <v>18785</v>
      </c>
      <c r="G18" s="6">
        <v>1</v>
      </c>
      <c r="H18" s="9" t="s">
        <v>4</v>
      </c>
      <c r="I18" s="5">
        <v>125437</v>
      </c>
      <c r="J18" s="6">
        <v>1</v>
      </c>
      <c r="K18" s="5">
        <v>250944</v>
      </c>
      <c r="L18" s="6">
        <v>1</v>
      </c>
      <c r="M18" s="5">
        <v>376381</v>
      </c>
      <c r="N18" s="6">
        <v>1</v>
      </c>
    </row>
    <row r="19" spans="1:14" x14ac:dyDescent="0.35">
      <c r="A19" s="12" t="s">
        <v>20</v>
      </c>
      <c r="B19" s="12"/>
      <c r="H19" s="12" t="s">
        <v>20</v>
      </c>
      <c r="I19" s="12"/>
    </row>
    <row r="20" spans="1:14" x14ac:dyDescent="0.35">
      <c r="A20" s="13" t="s">
        <v>21</v>
      </c>
      <c r="H20" s="13" t="s">
        <v>21</v>
      </c>
    </row>
    <row r="21" spans="1:14" x14ac:dyDescent="0.35">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5615</v>
      </c>
      <c r="C25" s="19">
        <f>D6</f>
        <v>11479</v>
      </c>
      <c r="H25" s="18" t="s">
        <v>7</v>
      </c>
      <c r="I25" s="19">
        <f>I6</f>
        <v>108562</v>
      </c>
      <c r="J25" s="19">
        <f>K6</f>
        <v>218148</v>
      </c>
      <c r="K25" s="15"/>
      <c r="L25" s="15"/>
      <c r="M25" s="15"/>
      <c r="N25" s="15"/>
    </row>
    <row r="26" spans="1:14" x14ac:dyDescent="0.35">
      <c r="A26" s="18" t="s">
        <v>23</v>
      </c>
      <c r="B26" s="19">
        <f>B7</f>
        <v>485</v>
      </c>
      <c r="C26" s="19">
        <f>D7</f>
        <v>1163</v>
      </c>
      <c r="H26" s="18" t="s">
        <v>23</v>
      </c>
      <c r="I26" s="19">
        <f>I7</f>
        <v>16393</v>
      </c>
      <c r="J26" s="19">
        <f>K7</f>
        <v>31798</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3" t="s">
        <v>21</v>
      </c>
      <c r="H42" s="13" t="s">
        <v>21</v>
      </c>
    </row>
    <row r="43" spans="1:14" x14ac:dyDescent="0.35">
      <c r="F43" s="270" t="s">
        <v>194</v>
      </c>
      <c r="G43" s="270"/>
      <c r="M43" s="270" t="s">
        <v>194</v>
      </c>
      <c r="N43" s="270"/>
    </row>
  </sheetData>
  <mergeCells count="12">
    <mergeCell ref="F1:G1"/>
    <mergeCell ref="M1:N1"/>
    <mergeCell ref="M43:N43"/>
    <mergeCell ref="F43:G43"/>
    <mergeCell ref="H2:M2"/>
    <mergeCell ref="I4:J4"/>
    <mergeCell ref="K4:L4"/>
    <mergeCell ref="M4:N4"/>
    <mergeCell ref="A2:F2"/>
    <mergeCell ref="B4:C4"/>
    <mergeCell ref="D4:E4"/>
    <mergeCell ref="F4:G4"/>
  </mergeCells>
  <hyperlinks>
    <hyperlink ref="F1:G1" location="Inhalt_SVB!A1" display="zurück zur Übersicht"/>
    <hyperlink ref="M1:N1" location="Inhalt_SVB!A1" display="zurück zur Übersicht"/>
    <hyperlink ref="M43:N43" location="Inhalt_SVB!A1" display="zurück zur Übersicht"/>
    <hyperlink ref="F43:G43"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3"/>
  <sheetViews>
    <sheetView showGridLines="0" view="pageLayout" zoomScale="70" zoomScaleNormal="100" zoomScalePageLayoutView="70" workbookViewId="0">
      <selection activeCell="E42" sqref="E42"/>
    </sheetView>
  </sheetViews>
  <sheetFormatPr baseColWidth="10" defaultRowHeight="14.5" x14ac:dyDescent="0.35"/>
  <cols>
    <col min="7" max="7" width="16.54296875" customWidth="1"/>
    <col min="11" max="11" width="14.453125" customWidth="1"/>
    <col min="12" max="12" width="15" customWidth="1"/>
    <col min="13" max="13" width="11.1796875" customWidth="1"/>
    <col min="14" max="14" width="15" customWidth="1"/>
  </cols>
  <sheetData>
    <row r="1" spans="1:14" x14ac:dyDescent="0.35">
      <c r="F1" s="270" t="s">
        <v>194</v>
      </c>
      <c r="G1" s="270"/>
      <c r="M1" s="270" t="s">
        <v>194</v>
      </c>
      <c r="N1" s="270"/>
    </row>
    <row r="2" spans="1:14" ht="23.15" customHeight="1" x14ac:dyDescent="0.35">
      <c r="A2" s="275" t="s">
        <v>149</v>
      </c>
      <c r="B2" s="279"/>
      <c r="C2" s="279"/>
      <c r="D2" s="279"/>
      <c r="E2" s="279"/>
      <c r="F2" s="290"/>
      <c r="H2" s="275" t="s">
        <v>150</v>
      </c>
      <c r="I2" s="279"/>
      <c r="J2" s="279"/>
      <c r="K2" s="279"/>
      <c r="L2" s="279"/>
      <c r="M2" s="290"/>
    </row>
    <row r="4" spans="1:14" x14ac:dyDescent="0.35">
      <c r="A4" s="124"/>
      <c r="B4" s="286" t="s">
        <v>30</v>
      </c>
      <c r="C4" s="293"/>
      <c r="D4" s="286" t="s">
        <v>31</v>
      </c>
      <c r="E4" s="287"/>
      <c r="F4" s="288" t="s">
        <v>4</v>
      </c>
      <c r="G4" s="289"/>
      <c r="H4" s="124"/>
      <c r="I4" s="286" t="s">
        <v>30</v>
      </c>
      <c r="J4" s="293"/>
      <c r="K4" s="286" t="s">
        <v>31</v>
      </c>
      <c r="L4" s="287"/>
      <c r="M4" s="288" t="s">
        <v>4</v>
      </c>
      <c r="N4" s="289"/>
    </row>
    <row r="5" spans="1:14" x14ac:dyDescent="0.35">
      <c r="A5" s="125"/>
      <c r="B5" s="24" t="s">
        <v>5</v>
      </c>
      <c r="C5" s="24" t="s">
        <v>6</v>
      </c>
      <c r="D5" s="24" t="s">
        <v>5</v>
      </c>
      <c r="E5" s="24" t="s">
        <v>6</v>
      </c>
      <c r="F5" s="24" t="s">
        <v>5</v>
      </c>
      <c r="G5" s="24" t="s">
        <v>6</v>
      </c>
      <c r="H5" s="125"/>
      <c r="I5" s="24" t="s">
        <v>5</v>
      </c>
      <c r="J5" s="24" t="s">
        <v>6</v>
      </c>
      <c r="K5" s="24" t="s">
        <v>5</v>
      </c>
      <c r="L5" s="24" t="s">
        <v>6</v>
      </c>
      <c r="M5" s="24" t="s">
        <v>5</v>
      </c>
      <c r="N5" s="24" t="s">
        <v>6</v>
      </c>
    </row>
    <row r="6" spans="1:14" x14ac:dyDescent="0.35">
      <c r="A6" s="4" t="s">
        <v>7</v>
      </c>
      <c r="B6" s="5">
        <v>5608</v>
      </c>
      <c r="C6" s="6">
        <v>0.91633986928104572</v>
      </c>
      <c r="D6" s="5">
        <v>11586</v>
      </c>
      <c r="E6" s="6">
        <v>0.90650183866677103</v>
      </c>
      <c r="F6" s="5">
        <v>17194</v>
      </c>
      <c r="G6" s="6">
        <v>0.90968731813131576</v>
      </c>
      <c r="H6" s="4" t="s">
        <v>7</v>
      </c>
      <c r="I6" s="5">
        <v>107246</v>
      </c>
      <c r="J6" s="6">
        <v>0.86508243796986417</v>
      </c>
      <c r="K6" s="5">
        <v>221509</v>
      </c>
      <c r="L6" s="6">
        <v>0.87172231951358692</v>
      </c>
      <c r="M6" s="5">
        <v>328755</v>
      </c>
      <c r="N6" s="6">
        <v>0.86954509266630875</v>
      </c>
    </row>
    <row r="7" spans="1:14" ht="22" x14ac:dyDescent="0.35">
      <c r="A7" s="4" t="s">
        <v>43</v>
      </c>
      <c r="B7" s="5">
        <v>489</v>
      </c>
      <c r="C7" s="6">
        <v>7.9901960784313719E-2</v>
      </c>
      <c r="D7" s="5">
        <v>1168</v>
      </c>
      <c r="E7" s="6">
        <v>9.1385650575072377E-2</v>
      </c>
      <c r="F7" s="5">
        <v>1657</v>
      </c>
      <c r="G7" s="6">
        <v>8.7667319189460871E-2</v>
      </c>
      <c r="H7" s="4" t="s">
        <v>43</v>
      </c>
      <c r="I7" s="5">
        <v>16187</v>
      </c>
      <c r="J7" s="6">
        <v>0.13056980608524504</v>
      </c>
      <c r="K7" s="5">
        <v>31479</v>
      </c>
      <c r="L7" s="6">
        <v>0.12388185986108105</v>
      </c>
      <c r="M7" s="5">
        <v>47666</v>
      </c>
      <c r="N7" s="6">
        <v>0.12607484718721318</v>
      </c>
    </row>
    <row r="8" spans="1:14" x14ac:dyDescent="0.35">
      <c r="A8" s="8" t="s">
        <v>9</v>
      </c>
      <c r="B8" s="5">
        <v>7</v>
      </c>
      <c r="C8" s="6">
        <v>1.1437908496732027E-3</v>
      </c>
      <c r="D8" s="5">
        <v>16</v>
      </c>
      <c r="E8" s="6">
        <v>1.2518582270557859E-3</v>
      </c>
      <c r="F8" s="5">
        <v>23</v>
      </c>
      <c r="G8" s="6">
        <v>1.2168668324427279E-3</v>
      </c>
      <c r="H8" s="8" t="s">
        <v>9</v>
      </c>
      <c r="I8" s="5">
        <v>583</v>
      </c>
      <c r="J8" s="6">
        <v>4.7026747975349274E-3</v>
      </c>
      <c r="K8" s="5">
        <v>929</v>
      </c>
      <c r="L8" s="6">
        <v>3.6559689891973788E-3</v>
      </c>
      <c r="M8" s="5">
        <v>1512</v>
      </c>
      <c r="N8" s="6">
        <v>3.9991853511321769E-3</v>
      </c>
    </row>
    <row r="9" spans="1:14" x14ac:dyDescent="0.35">
      <c r="A9" s="8" t="s">
        <v>11</v>
      </c>
      <c r="B9" s="5">
        <v>44</v>
      </c>
      <c r="C9" s="6">
        <v>7.1895424836601303E-3</v>
      </c>
      <c r="D9" s="5">
        <v>60</v>
      </c>
      <c r="E9" s="6">
        <v>4.6944683514591971E-3</v>
      </c>
      <c r="F9" s="5">
        <v>104</v>
      </c>
      <c r="G9" s="6">
        <v>5.5023543727845091E-3</v>
      </c>
      <c r="H9" s="8" t="s">
        <v>11</v>
      </c>
      <c r="I9" s="5">
        <v>1608</v>
      </c>
      <c r="J9" s="6">
        <v>1.2970670796631497E-2</v>
      </c>
      <c r="K9" s="5">
        <v>2423</v>
      </c>
      <c r="L9" s="6">
        <v>9.5354282678420336E-3</v>
      </c>
      <c r="M9" s="5">
        <v>4031</v>
      </c>
      <c r="N9" s="6">
        <v>1.0661849305829236E-2</v>
      </c>
    </row>
    <row r="10" spans="1:14" x14ac:dyDescent="0.35">
      <c r="A10" s="8" t="s">
        <v>12</v>
      </c>
      <c r="B10" s="5">
        <v>3</v>
      </c>
      <c r="C10" s="6">
        <v>4.9019607843137254E-4</v>
      </c>
      <c r="D10" s="5">
        <v>10</v>
      </c>
      <c r="E10" s="6">
        <v>7.8241139190986621E-4</v>
      </c>
      <c r="F10" s="5">
        <v>13</v>
      </c>
      <c r="G10" s="6">
        <v>6.8779429659806364E-4</v>
      </c>
      <c r="H10" s="8" t="s">
        <v>12</v>
      </c>
      <c r="I10" s="5">
        <v>104</v>
      </c>
      <c r="J10" s="6">
        <v>8.3889910624979839E-4</v>
      </c>
      <c r="K10" s="5">
        <v>228</v>
      </c>
      <c r="L10" s="6">
        <v>8.9726687786544936E-4</v>
      </c>
      <c r="M10" s="5">
        <v>332</v>
      </c>
      <c r="N10" s="6">
        <v>8.7812800038087485E-4</v>
      </c>
    </row>
    <row r="11" spans="1:14" x14ac:dyDescent="0.35">
      <c r="A11" s="8" t="s">
        <v>13</v>
      </c>
      <c r="B11" s="5">
        <v>4</v>
      </c>
      <c r="C11" s="6">
        <v>6.5359477124183002E-4</v>
      </c>
      <c r="D11" s="5">
        <v>24</v>
      </c>
      <c r="E11" s="6">
        <v>1.877787340583679E-3</v>
      </c>
      <c r="F11" s="5">
        <v>28</v>
      </c>
      <c r="G11" s="6">
        <v>1.4814031003650601E-3</v>
      </c>
      <c r="H11" s="8" t="s">
        <v>13</v>
      </c>
      <c r="I11" s="5">
        <v>76</v>
      </c>
      <c r="J11" s="6">
        <v>6.1304165456716028E-4</v>
      </c>
      <c r="K11" s="5">
        <v>380</v>
      </c>
      <c r="L11" s="6">
        <v>1.4954447964424156E-3</v>
      </c>
      <c r="M11" s="5">
        <v>456</v>
      </c>
      <c r="N11" s="6">
        <v>1.2061035185954184E-3</v>
      </c>
    </row>
    <row r="12" spans="1:14" x14ac:dyDescent="0.35">
      <c r="A12" s="8" t="s">
        <v>14</v>
      </c>
      <c r="B12" s="5">
        <v>10</v>
      </c>
      <c r="C12" s="6">
        <v>1.6339869281045752E-3</v>
      </c>
      <c r="D12" s="5">
        <v>93</v>
      </c>
      <c r="E12" s="6">
        <v>7.2764259447617554E-3</v>
      </c>
      <c r="F12" s="5">
        <v>103</v>
      </c>
      <c r="G12" s="6">
        <v>5.4494471192000427E-3</v>
      </c>
      <c r="H12" s="8" t="s">
        <v>14</v>
      </c>
      <c r="I12" s="5">
        <v>317</v>
      </c>
      <c r="J12" s="6">
        <v>2.5570290065498663E-3</v>
      </c>
      <c r="K12" s="5">
        <v>1869</v>
      </c>
      <c r="L12" s="6">
        <v>7.3552271698707232E-3</v>
      </c>
      <c r="M12" s="5">
        <v>2186</v>
      </c>
      <c r="N12" s="6">
        <v>5.781890990459615E-3</v>
      </c>
    </row>
    <row r="13" spans="1:14" x14ac:dyDescent="0.35">
      <c r="A13" s="8" t="s">
        <v>15</v>
      </c>
      <c r="B13" s="5">
        <v>194</v>
      </c>
      <c r="C13" s="6">
        <v>3.1699346405228757E-2</v>
      </c>
      <c r="D13" s="5">
        <v>422</v>
      </c>
      <c r="E13" s="6">
        <v>3.3017760738596351E-2</v>
      </c>
      <c r="F13" s="5">
        <v>616</v>
      </c>
      <c r="G13" s="6">
        <v>3.2590868208031323E-2</v>
      </c>
      <c r="H13" s="8" t="s">
        <v>15</v>
      </c>
      <c r="I13" s="5">
        <v>5211</v>
      </c>
      <c r="J13" s="6">
        <v>4.2033685025650955E-2</v>
      </c>
      <c r="K13" s="5">
        <v>9950</v>
      </c>
      <c r="L13" s="6">
        <v>3.9157041380531672E-2</v>
      </c>
      <c r="M13" s="5">
        <v>15161</v>
      </c>
      <c r="N13" s="6">
        <v>4.0100297029441095E-2</v>
      </c>
    </row>
    <row r="14" spans="1:14" x14ac:dyDescent="0.35">
      <c r="A14" s="8" t="s">
        <v>16</v>
      </c>
      <c r="B14" s="5">
        <v>8</v>
      </c>
      <c r="C14" s="6">
        <v>1.30718954248366E-3</v>
      </c>
      <c r="D14" s="5">
        <v>14</v>
      </c>
      <c r="E14" s="6">
        <v>1.0953759486738127E-3</v>
      </c>
      <c r="F14" s="5">
        <v>22</v>
      </c>
      <c r="G14" s="6">
        <v>1.1639595788582615E-3</v>
      </c>
      <c r="H14" s="8" t="s">
        <v>16</v>
      </c>
      <c r="I14" s="5">
        <v>725</v>
      </c>
      <c r="J14" s="6">
        <v>5.8480947310683056E-3</v>
      </c>
      <c r="K14" s="5">
        <v>748</v>
      </c>
      <c r="L14" s="6">
        <v>2.9436650203655971E-3</v>
      </c>
      <c r="M14" s="5">
        <v>1473</v>
      </c>
      <c r="N14" s="6">
        <v>3.8960317607259895E-3</v>
      </c>
    </row>
    <row r="15" spans="1:14" ht="41.5" x14ac:dyDescent="0.35">
      <c r="A15" s="8" t="s">
        <v>17</v>
      </c>
      <c r="B15" s="5">
        <v>58</v>
      </c>
      <c r="C15" s="6">
        <v>9.4771241830065352E-3</v>
      </c>
      <c r="D15" s="5">
        <v>113</v>
      </c>
      <c r="E15" s="6">
        <v>8.841248728581488E-3</v>
      </c>
      <c r="F15" s="5">
        <v>171</v>
      </c>
      <c r="G15" s="6">
        <v>9.0471403629437588E-3</v>
      </c>
      <c r="H15" s="8" t="s">
        <v>17</v>
      </c>
      <c r="I15" s="5">
        <v>1941</v>
      </c>
      <c r="J15" s="6">
        <v>1.5656761204142871E-2</v>
      </c>
      <c r="K15" s="5">
        <v>3945</v>
      </c>
      <c r="L15" s="6">
        <v>1.5525078215698235E-2</v>
      </c>
      <c r="M15" s="5">
        <v>5886</v>
      </c>
      <c r="N15" s="6">
        <v>1.5568257259764545E-2</v>
      </c>
    </row>
    <row r="16" spans="1:14" ht="63.5" x14ac:dyDescent="0.35">
      <c r="A16" s="8" t="s">
        <v>44</v>
      </c>
      <c r="B16" s="5">
        <v>21</v>
      </c>
      <c r="C16" s="6">
        <v>3.4313725490196078E-3</v>
      </c>
      <c r="D16" s="5">
        <v>54</v>
      </c>
      <c r="E16" s="6">
        <v>4.2250215163132775E-3</v>
      </c>
      <c r="F16" s="5">
        <v>75</v>
      </c>
      <c r="G16" s="6">
        <v>3.9680440188349826E-3</v>
      </c>
      <c r="H16" s="8" t="s">
        <v>44</v>
      </c>
      <c r="I16" s="5">
        <v>523</v>
      </c>
      <c r="J16" s="6">
        <v>4.2186945439292743E-3</v>
      </c>
      <c r="K16" s="5">
        <v>1664</v>
      </c>
      <c r="L16" s="6">
        <v>6.5484740560004719E-3</v>
      </c>
      <c r="M16" s="5">
        <v>2187</v>
      </c>
      <c r="N16" s="6">
        <v>5.7845359543161846E-3</v>
      </c>
    </row>
    <row r="17" spans="1:14" x14ac:dyDescent="0.35">
      <c r="A17" s="9" t="s">
        <v>19</v>
      </c>
      <c r="B17" s="5">
        <v>140</v>
      </c>
      <c r="C17" s="6">
        <v>2.2875816993464051E-2</v>
      </c>
      <c r="D17" s="5">
        <v>362</v>
      </c>
      <c r="E17" s="6">
        <v>2.8323292387137156E-2</v>
      </c>
      <c r="F17" s="5">
        <v>502</v>
      </c>
      <c r="G17" s="6">
        <v>2.6559441299402149E-2</v>
      </c>
      <c r="H17" s="9" t="s">
        <v>19</v>
      </c>
      <c r="I17" s="5">
        <v>5099</v>
      </c>
      <c r="J17" s="6">
        <v>4.11302552189204E-2</v>
      </c>
      <c r="K17" s="5">
        <v>9343</v>
      </c>
      <c r="L17" s="6">
        <v>3.6768265087267077E-2</v>
      </c>
      <c r="M17" s="5">
        <v>14442</v>
      </c>
      <c r="N17" s="6">
        <v>3.8198568016568055E-2</v>
      </c>
    </row>
    <row r="18" spans="1:14" x14ac:dyDescent="0.35">
      <c r="A18" s="9" t="s">
        <v>4</v>
      </c>
      <c r="B18" s="5">
        <v>6120</v>
      </c>
      <c r="C18" s="6">
        <v>1</v>
      </c>
      <c r="D18" s="5">
        <v>12781</v>
      </c>
      <c r="E18" s="6">
        <v>1</v>
      </c>
      <c r="F18" s="5">
        <v>18901</v>
      </c>
      <c r="G18" s="6">
        <v>1</v>
      </c>
      <c r="H18" s="9" t="s">
        <v>4</v>
      </c>
      <c r="I18" s="5">
        <v>123972</v>
      </c>
      <c r="J18" s="6">
        <v>1</v>
      </c>
      <c r="K18" s="5">
        <v>254105</v>
      </c>
      <c r="L18" s="6">
        <v>1</v>
      </c>
      <c r="M18" s="5">
        <v>378077</v>
      </c>
      <c r="N18" s="6">
        <v>1</v>
      </c>
    </row>
    <row r="19" spans="1:14" x14ac:dyDescent="0.35">
      <c r="A19" s="12" t="s">
        <v>20</v>
      </c>
      <c r="B19" s="12"/>
      <c r="H19" s="12" t="s">
        <v>20</v>
      </c>
      <c r="I19" s="12"/>
    </row>
    <row r="20" spans="1:14" x14ac:dyDescent="0.35">
      <c r="A20" s="13" t="s">
        <v>21</v>
      </c>
      <c r="H20" s="13" t="s">
        <v>21</v>
      </c>
    </row>
    <row r="21" spans="1:14" x14ac:dyDescent="0.35">
      <c r="H21" s="15"/>
      <c r="I21" s="15"/>
      <c r="J21" s="15"/>
      <c r="K21" s="15"/>
      <c r="L21" s="15"/>
      <c r="M21" s="15"/>
      <c r="N21" s="15"/>
    </row>
    <row r="22" spans="1:14" x14ac:dyDescent="0.35">
      <c r="H22" s="15"/>
      <c r="I22" s="15"/>
      <c r="J22" s="15"/>
      <c r="K22" s="15"/>
      <c r="L22" s="15"/>
      <c r="M22" s="15"/>
      <c r="N22" s="15"/>
    </row>
    <row r="23" spans="1:14" x14ac:dyDescent="0.35">
      <c r="H23" s="15"/>
      <c r="I23" s="15"/>
      <c r="J23" s="15"/>
      <c r="K23" s="15"/>
      <c r="L23" s="15"/>
      <c r="M23" s="15"/>
      <c r="N23" s="15"/>
    </row>
    <row r="24" spans="1:14" x14ac:dyDescent="0.35">
      <c r="A24" s="25"/>
      <c r="B24" s="26" t="s">
        <v>30</v>
      </c>
      <c r="C24" s="26" t="s">
        <v>31</v>
      </c>
      <c r="H24" s="25"/>
      <c r="I24" s="26" t="s">
        <v>30</v>
      </c>
      <c r="J24" s="26" t="s">
        <v>31</v>
      </c>
      <c r="K24" s="15"/>
      <c r="L24" s="15"/>
      <c r="M24" s="15"/>
      <c r="N24" s="15"/>
    </row>
    <row r="25" spans="1:14" x14ac:dyDescent="0.35">
      <c r="A25" s="18" t="s">
        <v>7</v>
      </c>
      <c r="B25" s="19">
        <f>B6</f>
        <v>5608</v>
      </c>
      <c r="C25" s="19">
        <f>D6</f>
        <v>11586</v>
      </c>
      <c r="H25" s="18" t="s">
        <v>7</v>
      </c>
      <c r="I25" s="19">
        <f>I6</f>
        <v>107246</v>
      </c>
      <c r="J25" s="19">
        <f>K6</f>
        <v>221509</v>
      </c>
      <c r="K25" s="15"/>
      <c r="L25" s="15"/>
      <c r="M25" s="15"/>
      <c r="N25" s="15"/>
    </row>
    <row r="26" spans="1:14" x14ac:dyDescent="0.35">
      <c r="A26" s="18" t="s">
        <v>23</v>
      </c>
      <c r="B26" s="19">
        <f>B7</f>
        <v>489</v>
      </c>
      <c r="C26" s="19">
        <f>D7</f>
        <v>1168</v>
      </c>
      <c r="H26" s="18" t="s">
        <v>23</v>
      </c>
      <c r="I26" s="19">
        <f>I7</f>
        <v>16187</v>
      </c>
      <c r="J26" s="19">
        <f>K7</f>
        <v>31479</v>
      </c>
      <c r="K26" s="15"/>
      <c r="L26" s="15"/>
      <c r="M26" s="15"/>
      <c r="N26" s="15"/>
    </row>
    <row r="27" spans="1:14" x14ac:dyDescent="0.35">
      <c r="H27" s="15"/>
      <c r="I27" s="15"/>
      <c r="J27" s="15"/>
      <c r="K27" s="15"/>
      <c r="L27" s="15"/>
      <c r="M27" s="15"/>
      <c r="N27" s="15"/>
    </row>
    <row r="28" spans="1:14" x14ac:dyDescent="0.35">
      <c r="H28" s="15"/>
      <c r="I28" s="15"/>
      <c r="J28" s="15"/>
      <c r="K28" s="15"/>
      <c r="L28" s="15"/>
      <c r="M28" s="15"/>
      <c r="N28" s="15"/>
    </row>
    <row r="29" spans="1:14" x14ac:dyDescent="0.35">
      <c r="H29" s="15"/>
      <c r="I29" s="15"/>
      <c r="J29" s="15"/>
      <c r="K29" s="15"/>
      <c r="L29" s="15"/>
      <c r="M29" s="15"/>
      <c r="N29" s="15"/>
    </row>
    <row r="30" spans="1:14" x14ac:dyDescent="0.35">
      <c r="H30" s="20"/>
      <c r="I30" s="15"/>
      <c r="J30" s="15"/>
      <c r="K30" s="15"/>
      <c r="L30" s="15"/>
      <c r="M30" s="15"/>
      <c r="N30" s="15"/>
    </row>
    <row r="31" spans="1:14" x14ac:dyDescent="0.35">
      <c r="H31" s="13"/>
      <c r="I31" s="15"/>
      <c r="J31" s="15"/>
      <c r="K31" s="15"/>
      <c r="L31" s="15"/>
      <c r="M31" s="15"/>
      <c r="N31" s="15"/>
    </row>
    <row r="32" spans="1:14" x14ac:dyDescent="0.35">
      <c r="H32" s="15"/>
      <c r="I32" s="15"/>
      <c r="J32" s="15"/>
      <c r="K32" s="15"/>
      <c r="L32" s="15"/>
      <c r="M32" s="15"/>
      <c r="N32" s="15"/>
    </row>
    <row r="33" spans="1:14" x14ac:dyDescent="0.35">
      <c r="H33" s="15"/>
      <c r="I33" s="15"/>
      <c r="J33" s="15"/>
      <c r="K33" s="15"/>
      <c r="L33" s="15"/>
      <c r="M33" s="15"/>
      <c r="N33" s="15"/>
    </row>
    <row r="41" spans="1:14" x14ac:dyDescent="0.35">
      <c r="A41" s="20" t="s">
        <v>20</v>
      </c>
      <c r="H41" s="20" t="s">
        <v>20</v>
      </c>
    </row>
    <row r="42" spans="1:14" x14ac:dyDescent="0.35">
      <c r="A42" s="13" t="s">
        <v>21</v>
      </c>
      <c r="H42" s="13" t="s">
        <v>21</v>
      </c>
    </row>
    <row r="43" spans="1:14" x14ac:dyDescent="0.35">
      <c r="F43" s="270" t="s">
        <v>194</v>
      </c>
      <c r="G43" s="270"/>
      <c r="M43" s="270" t="s">
        <v>194</v>
      </c>
      <c r="N43" s="270"/>
    </row>
  </sheetData>
  <mergeCells count="12">
    <mergeCell ref="F1:G1"/>
    <mergeCell ref="M1:N1"/>
    <mergeCell ref="M43:N43"/>
    <mergeCell ref="F43:G43"/>
    <mergeCell ref="H2:M2"/>
    <mergeCell ref="I4:J4"/>
    <mergeCell ref="K4:L4"/>
    <mergeCell ref="M4:N4"/>
    <mergeCell ref="A2:F2"/>
    <mergeCell ref="B4:C4"/>
    <mergeCell ref="D4:E4"/>
    <mergeCell ref="F4:G4"/>
  </mergeCells>
  <hyperlinks>
    <hyperlink ref="F1:G1" location="Inhalt_SVB!A1" display="zurück zur Übersicht"/>
    <hyperlink ref="M1:N1" location="Inhalt_SVB!A1" display="zurück zur Übersicht"/>
    <hyperlink ref="M43:N43" location="Inhalt_SVB!A1" display="zurück zur Übersicht"/>
    <hyperlink ref="F43:G43" location="Inhalt_SVB!A1" display="zurück zur Übersicht"/>
  </hyperlinks>
  <pageMargins left="0.51181102362204722" right="0.51181102362204722" top="0.78740157480314965" bottom="0.78740157480314965" header="0.31496062992125984" footer="0.31496062992125984"/>
  <pageSetup paperSize="9" orientation="portrait" horizontalDpi="4294967293" verticalDpi="4294967293" r:id="rId1"/>
  <headerFooter>
    <oddHeader xml:space="preserve">&amp;C&amp;"Arial,Standard"&amp;8Vielfalt* in der Wetterau - Monitor zu Bevölkerung, Arbeit und Bildung&amp;R&amp;8&amp;P von &amp;N
</oddHeader>
    <oddFooter>&amp;L&amp;8*im Sinne von Diversität&amp;R&amp;"Arial,Standard"&amp;8http://interkulturelle.wetterau.de/projekte/monitor-vielfalt-in-der-wetterau</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5"/>
  <sheetViews>
    <sheetView showGridLines="0" view="pageLayout" zoomScaleNormal="100" workbookViewId="0"/>
  </sheetViews>
  <sheetFormatPr baseColWidth="10" defaultColWidth="9.54296875" defaultRowHeight="14.5" x14ac:dyDescent="0.35"/>
  <cols>
    <col min="1" max="1" width="16.26953125" customWidth="1"/>
    <col min="2" max="4" width="6.54296875" customWidth="1"/>
    <col min="5" max="7" width="7.81640625" customWidth="1"/>
    <col min="8" max="8" width="6.81640625" customWidth="1"/>
    <col min="9" max="9" width="7.1796875" customWidth="1"/>
    <col min="10" max="10" width="7.81640625" customWidth="1"/>
    <col min="11" max="11" width="8.54296875" customWidth="1"/>
    <col min="12" max="12" width="3.54296875" customWidth="1"/>
    <col min="13" max="13" width="14.54296875" customWidth="1"/>
    <col min="14" max="14" width="7.453125" customWidth="1"/>
    <col min="15" max="15" width="6.26953125" customWidth="1"/>
    <col min="16" max="16" width="7.81640625" customWidth="1"/>
    <col min="17" max="17" width="6.54296875" customWidth="1"/>
    <col min="18" max="18" width="7.26953125" customWidth="1"/>
    <col min="19" max="19" width="6.54296875" customWidth="1"/>
    <col min="20" max="20" width="6.1796875" customWidth="1"/>
    <col min="21" max="23" width="8" customWidth="1"/>
  </cols>
  <sheetData>
    <row r="1" spans="1:23" x14ac:dyDescent="0.35">
      <c r="J1" s="270" t="s">
        <v>194</v>
      </c>
      <c r="K1" s="270"/>
      <c r="M1" s="146"/>
      <c r="N1" s="203"/>
      <c r="O1" s="203"/>
      <c r="P1" s="203"/>
      <c r="Q1" s="203"/>
      <c r="R1" s="204"/>
      <c r="S1" s="205"/>
      <c r="T1" s="205"/>
      <c r="U1" s="205"/>
      <c r="V1" s="270" t="s">
        <v>194</v>
      </c>
      <c r="W1" s="270"/>
    </row>
    <row r="2" spans="1:23" ht="21.75" customHeight="1" x14ac:dyDescent="0.35">
      <c r="A2" s="271" t="s">
        <v>230</v>
      </c>
      <c r="B2" s="272"/>
      <c r="C2" s="272"/>
      <c r="D2" s="272"/>
      <c r="E2" s="272"/>
      <c r="F2" s="273"/>
      <c r="G2" s="274"/>
      <c r="H2" s="274"/>
      <c r="I2" s="274"/>
      <c r="J2" s="274"/>
      <c r="K2" s="274"/>
      <c r="L2" s="275" t="s">
        <v>231</v>
      </c>
      <c r="M2" s="275"/>
      <c r="N2" s="275"/>
      <c r="O2" s="275"/>
      <c r="P2" s="275"/>
      <c r="Q2" s="275"/>
      <c r="R2" s="275"/>
      <c r="S2" s="275"/>
      <c r="T2" s="275"/>
      <c r="U2" s="275"/>
      <c r="V2" s="275"/>
      <c r="W2" s="275"/>
    </row>
    <row r="3" spans="1:23" ht="12" customHeight="1" x14ac:dyDescent="0.35">
      <c r="A3" s="1"/>
      <c r="B3" s="203"/>
      <c r="C3" s="203"/>
      <c r="D3" s="203"/>
      <c r="E3" s="203"/>
      <c r="F3" s="206"/>
      <c r="M3" s="1"/>
      <c r="N3" s="203"/>
      <c r="O3" s="203"/>
      <c r="P3" s="203"/>
      <c r="Q3" s="203"/>
      <c r="R3" s="206"/>
    </row>
    <row r="4" spans="1:23" ht="27.75" customHeight="1" x14ac:dyDescent="0.35">
      <c r="A4" s="117"/>
      <c r="B4" s="276" t="s">
        <v>0</v>
      </c>
      <c r="C4" s="276"/>
      <c r="D4" s="276" t="s">
        <v>1</v>
      </c>
      <c r="E4" s="276"/>
      <c r="F4" s="276" t="s">
        <v>2</v>
      </c>
      <c r="G4" s="277"/>
      <c r="H4" s="268" t="s">
        <v>3</v>
      </c>
      <c r="I4" s="269"/>
      <c r="J4" s="276" t="s">
        <v>4</v>
      </c>
      <c r="K4" s="277"/>
      <c r="M4" s="117"/>
      <c r="N4" s="266" t="s">
        <v>0</v>
      </c>
      <c r="O4" s="267"/>
      <c r="P4" s="266" t="s">
        <v>1</v>
      </c>
      <c r="Q4" s="267"/>
      <c r="R4" s="266" t="s">
        <v>2</v>
      </c>
      <c r="S4" s="267"/>
      <c r="T4" s="268" t="s">
        <v>3</v>
      </c>
      <c r="U4" s="269"/>
      <c r="V4" s="266" t="s">
        <v>4</v>
      </c>
      <c r="W4" s="267"/>
    </row>
    <row r="5" spans="1:23" ht="15.75" customHeight="1" x14ac:dyDescent="0.35">
      <c r="A5" s="118"/>
      <c r="B5" s="202" t="s">
        <v>5</v>
      </c>
      <c r="C5" s="202" t="s">
        <v>6</v>
      </c>
      <c r="D5" s="202" t="s">
        <v>5</v>
      </c>
      <c r="E5" s="202" t="s">
        <v>6</v>
      </c>
      <c r="F5" s="202" t="s">
        <v>5</v>
      </c>
      <c r="G5" s="202" t="s">
        <v>6</v>
      </c>
      <c r="H5" s="202" t="s">
        <v>5</v>
      </c>
      <c r="I5" s="202" t="s">
        <v>6</v>
      </c>
      <c r="J5" s="202" t="s">
        <v>5</v>
      </c>
      <c r="K5" s="202" t="s">
        <v>6</v>
      </c>
      <c r="M5" s="118"/>
      <c r="N5" s="202" t="s">
        <v>5</v>
      </c>
      <c r="O5" s="202" t="s">
        <v>6</v>
      </c>
      <c r="P5" s="202" t="s">
        <v>5</v>
      </c>
      <c r="Q5" s="202" t="s">
        <v>6</v>
      </c>
      <c r="R5" s="202" t="s">
        <v>5</v>
      </c>
      <c r="S5" s="202" t="s">
        <v>6</v>
      </c>
      <c r="T5" s="202" t="s">
        <v>5</v>
      </c>
      <c r="U5" s="202" t="s">
        <v>6</v>
      </c>
      <c r="V5" s="202" t="s">
        <v>5</v>
      </c>
      <c r="W5" s="202" t="s">
        <v>6</v>
      </c>
    </row>
    <row r="6" spans="1:23" ht="15" customHeight="1" x14ac:dyDescent="0.35">
      <c r="A6" s="4" t="s">
        <v>7</v>
      </c>
      <c r="B6" s="5">
        <v>3714</v>
      </c>
      <c r="C6" s="6">
        <v>0.9065169636319258</v>
      </c>
      <c r="D6" s="5">
        <v>3435</v>
      </c>
      <c r="E6" s="6">
        <v>0.72544878563885951</v>
      </c>
      <c r="F6" s="5">
        <v>4449</v>
      </c>
      <c r="G6" s="6">
        <v>0.91205412054120538</v>
      </c>
      <c r="H6" s="5">
        <v>4006</v>
      </c>
      <c r="I6" s="6">
        <v>0.96205571565802117</v>
      </c>
      <c r="J6" s="5">
        <v>15604</v>
      </c>
      <c r="K6" s="6">
        <v>0.87299988810562834</v>
      </c>
      <c r="M6" s="4" t="s">
        <v>7</v>
      </c>
      <c r="N6" s="5">
        <v>76665</v>
      </c>
      <c r="O6" s="6">
        <v>0.87623151301803548</v>
      </c>
      <c r="P6" s="5">
        <v>74615</v>
      </c>
      <c r="Q6" s="6">
        <v>0.69311943223936612</v>
      </c>
      <c r="R6" s="5">
        <v>81383</v>
      </c>
      <c r="S6" s="6">
        <v>0.87246861565840117</v>
      </c>
      <c r="T6" s="5">
        <v>72157</v>
      </c>
      <c r="U6" s="6">
        <v>0.93781029866652799</v>
      </c>
      <c r="V6" s="5">
        <v>304822</v>
      </c>
      <c r="W6" s="6">
        <v>0.8342876223424055</v>
      </c>
    </row>
    <row r="7" spans="1:23" ht="15" customHeight="1" x14ac:dyDescent="0.35">
      <c r="A7" s="4" t="s">
        <v>8</v>
      </c>
      <c r="B7" s="5">
        <v>380</v>
      </c>
      <c r="C7" s="6">
        <v>9.275079326336344E-2</v>
      </c>
      <c r="D7" s="5">
        <v>1268</v>
      </c>
      <c r="E7" s="6">
        <v>0.26779303062302007</v>
      </c>
      <c r="F7" s="5">
        <v>410</v>
      </c>
      <c r="G7" s="6">
        <v>8.4050840508405084E-2</v>
      </c>
      <c r="H7" s="5">
        <v>145</v>
      </c>
      <c r="I7" s="6">
        <v>3.4822286263208456E-2</v>
      </c>
      <c r="J7" s="5">
        <v>2203</v>
      </c>
      <c r="K7" s="6">
        <v>0.12325165044198277</v>
      </c>
      <c r="M7" s="4" t="s">
        <v>8</v>
      </c>
      <c r="N7" s="5">
        <v>10632</v>
      </c>
      <c r="O7" s="6">
        <v>0.12151690401627541</v>
      </c>
      <c r="P7" s="5">
        <v>32327</v>
      </c>
      <c r="Q7" s="6">
        <v>0.30029447009317145</v>
      </c>
      <c r="R7" s="5">
        <v>11442</v>
      </c>
      <c r="S7" s="6">
        <v>0.12266426526870999</v>
      </c>
      <c r="T7" s="5">
        <v>4569</v>
      </c>
      <c r="U7" s="6">
        <v>5.938239193158483E-2</v>
      </c>
      <c r="V7" s="5">
        <v>58970</v>
      </c>
      <c r="W7" s="6">
        <v>0.16139891835081344</v>
      </c>
    </row>
    <row r="8" spans="1:23" x14ac:dyDescent="0.35">
      <c r="A8" s="8" t="s">
        <v>9</v>
      </c>
      <c r="B8" s="5">
        <v>6</v>
      </c>
      <c r="C8" s="6">
        <v>1.4644862094215279E-3</v>
      </c>
      <c r="D8" s="5">
        <v>11</v>
      </c>
      <c r="E8" s="6">
        <v>2.3231256599788807E-3</v>
      </c>
      <c r="F8" s="5" t="s">
        <v>22</v>
      </c>
      <c r="G8" s="6">
        <v>0</v>
      </c>
      <c r="H8" s="5" t="s">
        <v>22</v>
      </c>
      <c r="I8" s="6">
        <v>0</v>
      </c>
      <c r="J8" s="5">
        <v>28</v>
      </c>
      <c r="K8" s="6">
        <v>1.5665212039834397E-3</v>
      </c>
      <c r="M8" s="8" t="s">
        <v>9</v>
      </c>
      <c r="N8" s="5">
        <v>370</v>
      </c>
      <c r="O8" s="6">
        <v>4.228861407639381E-3</v>
      </c>
      <c r="P8" s="5">
        <v>687</v>
      </c>
      <c r="Q8" s="6">
        <v>6.3817335649459829E-3</v>
      </c>
      <c r="R8" s="5">
        <v>449</v>
      </c>
      <c r="S8" s="6">
        <v>4.8135164399275296E-3</v>
      </c>
      <c r="T8" s="5">
        <v>267</v>
      </c>
      <c r="U8" s="6">
        <v>3.4701463439993762E-3</v>
      </c>
      <c r="V8" s="5">
        <v>1773</v>
      </c>
      <c r="W8" s="6">
        <v>4.852641720128747E-3</v>
      </c>
    </row>
    <row r="9" spans="1:23" x14ac:dyDescent="0.35">
      <c r="A9" s="8" t="s">
        <v>11</v>
      </c>
      <c r="B9" s="5">
        <v>14</v>
      </c>
      <c r="C9" s="6">
        <v>3.4171344886502319E-3</v>
      </c>
      <c r="D9" s="5">
        <v>46</v>
      </c>
      <c r="E9" s="6">
        <v>9.7148891235480459E-3</v>
      </c>
      <c r="F9" s="5">
        <v>26</v>
      </c>
      <c r="G9" s="6">
        <v>5.3300533005330051E-3</v>
      </c>
      <c r="H9" s="5">
        <v>15</v>
      </c>
      <c r="I9" s="6">
        <v>3.6023054755043226E-3</v>
      </c>
      <c r="J9" s="5">
        <v>101</v>
      </c>
      <c r="K9" s="6">
        <v>5.6506657715116931E-3</v>
      </c>
      <c r="M9" s="8" t="s">
        <v>11</v>
      </c>
      <c r="N9" s="5">
        <v>670</v>
      </c>
      <c r="O9" s="6">
        <v>7.6576679543740138E-3</v>
      </c>
      <c r="P9" s="5">
        <v>1549</v>
      </c>
      <c r="Q9" s="6">
        <v>1.4389090672636575E-2</v>
      </c>
      <c r="R9" s="5">
        <v>1243</v>
      </c>
      <c r="S9" s="6">
        <v>1.3325614554186902E-2</v>
      </c>
      <c r="T9" s="5">
        <v>807</v>
      </c>
      <c r="U9" s="6">
        <v>1.0488419848717215E-2</v>
      </c>
      <c r="V9" s="5">
        <v>4269</v>
      </c>
      <c r="W9" s="6">
        <v>1.1684110266908979E-2</v>
      </c>
    </row>
    <row r="10" spans="1:23" ht="15.75" customHeight="1" x14ac:dyDescent="0.35">
      <c r="A10" s="8" t="s">
        <v>12</v>
      </c>
      <c r="B10" s="5" t="s">
        <v>22</v>
      </c>
      <c r="C10" s="6">
        <v>0</v>
      </c>
      <c r="D10" s="5">
        <v>90</v>
      </c>
      <c r="E10" s="6">
        <v>1.9007391763463569E-2</v>
      </c>
      <c r="F10" s="5">
        <v>22</v>
      </c>
      <c r="G10" s="6">
        <v>4.5100451004510041E-3</v>
      </c>
      <c r="H10" s="5" t="s">
        <v>22</v>
      </c>
      <c r="I10" s="6">
        <v>0</v>
      </c>
      <c r="J10" s="5">
        <v>131</v>
      </c>
      <c r="K10" s="6">
        <v>7.3290813472082356E-3</v>
      </c>
      <c r="M10" s="8" t="s">
        <v>12</v>
      </c>
      <c r="N10" s="5">
        <v>410</v>
      </c>
      <c r="O10" s="6">
        <v>4.6860356138706651E-3</v>
      </c>
      <c r="P10" s="5">
        <v>1660</v>
      </c>
      <c r="Q10" s="6">
        <v>1.5420200462606014E-2</v>
      </c>
      <c r="R10" s="5">
        <v>412</v>
      </c>
      <c r="S10" s="6">
        <v>4.4168569560136791E-3</v>
      </c>
      <c r="T10" s="5">
        <v>33</v>
      </c>
      <c r="U10" s="6">
        <v>4.2889449195497906E-4</v>
      </c>
      <c r="V10" s="5">
        <v>2515</v>
      </c>
      <c r="W10" s="6">
        <v>6.8834709115193453E-3</v>
      </c>
    </row>
    <row r="11" spans="1:23" x14ac:dyDescent="0.35">
      <c r="A11" s="8" t="s">
        <v>13</v>
      </c>
      <c r="B11" s="5">
        <v>19</v>
      </c>
      <c r="C11" s="6">
        <v>4.6375396631681718E-3</v>
      </c>
      <c r="D11" s="5">
        <v>95</v>
      </c>
      <c r="E11" s="6">
        <v>2.0063357972544878E-2</v>
      </c>
      <c r="F11" s="5" t="s">
        <v>22</v>
      </c>
      <c r="G11" s="6">
        <v>0</v>
      </c>
      <c r="H11" s="5" t="s">
        <v>22</v>
      </c>
      <c r="I11" s="6">
        <v>0</v>
      </c>
      <c r="J11" s="5">
        <v>127</v>
      </c>
      <c r="K11" s="6">
        <v>7.1052926037820296E-3</v>
      </c>
      <c r="M11" s="8" t="s">
        <v>13</v>
      </c>
      <c r="N11" s="5">
        <v>431</v>
      </c>
      <c r="O11" s="6">
        <v>4.9260520721420894E-3</v>
      </c>
      <c r="P11" s="5">
        <v>1669</v>
      </c>
      <c r="Q11" s="6">
        <v>1.5503803959090023E-2</v>
      </c>
      <c r="R11" s="5">
        <v>293</v>
      </c>
      <c r="S11" s="6">
        <v>3.141114291534E-3</v>
      </c>
      <c r="T11" s="5">
        <v>27</v>
      </c>
      <c r="U11" s="6">
        <v>3.5091367523589195E-4</v>
      </c>
      <c r="V11" s="5">
        <v>2420</v>
      </c>
      <c r="W11" s="6">
        <v>6.6234590878237829E-3</v>
      </c>
    </row>
    <row r="12" spans="1:23" x14ac:dyDescent="0.35">
      <c r="A12" s="8" t="s">
        <v>14</v>
      </c>
      <c r="B12" s="5">
        <v>24</v>
      </c>
      <c r="C12" s="6">
        <v>5.8579448376861118E-3</v>
      </c>
      <c r="D12" s="5">
        <v>127</v>
      </c>
      <c r="E12" s="6">
        <v>2.682154171066526E-2</v>
      </c>
      <c r="F12" s="5">
        <v>36</v>
      </c>
      <c r="G12" s="6">
        <v>7.3800738007380072E-3</v>
      </c>
      <c r="H12" s="5">
        <v>10</v>
      </c>
      <c r="I12" s="6">
        <v>2.4015369836695487E-3</v>
      </c>
      <c r="J12" s="5">
        <v>197</v>
      </c>
      <c r="K12" s="6">
        <v>1.1021595613740628E-2</v>
      </c>
      <c r="M12" s="8" t="s">
        <v>14</v>
      </c>
      <c r="N12" s="5">
        <v>542</v>
      </c>
      <c r="O12" s="6">
        <v>6.1947104944339044E-3</v>
      </c>
      <c r="P12" s="5">
        <v>2485</v>
      </c>
      <c r="Q12" s="6">
        <v>2.3083854306973461E-2</v>
      </c>
      <c r="R12" s="5">
        <v>939</v>
      </c>
      <c r="S12" s="6">
        <v>1.0066574470137974E-2</v>
      </c>
      <c r="T12" s="5">
        <v>228</v>
      </c>
      <c r="U12" s="6">
        <v>2.9632710353253099E-3</v>
      </c>
      <c r="V12" s="5">
        <v>4194</v>
      </c>
      <c r="W12" s="6">
        <v>1.1478837774517747E-2</v>
      </c>
    </row>
    <row r="13" spans="1:23" x14ac:dyDescent="0.35">
      <c r="A13" s="8" t="s">
        <v>15</v>
      </c>
      <c r="B13" s="5">
        <v>105</v>
      </c>
      <c r="C13" s="6">
        <v>2.5628508664876738E-2</v>
      </c>
      <c r="D13" s="5">
        <v>284</v>
      </c>
      <c r="E13" s="6">
        <v>5.9978880675818372E-2</v>
      </c>
      <c r="F13" s="5">
        <v>99</v>
      </c>
      <c r="G13" s="6">
        <v>2.0295202952029519E-2</v>
      </c>
      <c r="H13" s="5">
        <v>16</v>
      </c>
      <c r="I13" s="6">
        <v>3.8424591738712775E-3</v>
      </c>
      <c r="J13" s="5">
        <v>504</v>
      </c>
      <c r="K13" s="6">
        <v>2.8197381671701913E-2</v>
      </c>
      <c r="M13" s="8" t="s">
        <v>15</v>
      </c>
      <c r="N13" s="5">
        <v>2272</v>
      </c>
      <c r="O13" s="6">
        <v>2.5967494913936955E-2</v>
      </c>
      <c r="P13" s="5">
        <v>7285</v>
      </c>
      <c r="Q13" s="6">
        <v>6.7672385765111337E-2</v>
      </c>
      <c r="R13" s="5">
        <v>2407</v>
      </c>
      <c r="S13" s="6">
        <v>2.5804307507584771E-2</v>
      </c>
      <c r="T13" s="5">
        <v>567</v>
      </c>
      <c r="U13" s="6">
        <v>7.3691871799537317E-3</v>
      </c>
      <c r="V13" s="5">
        <v>12531</v>
      </c>
      <c r="W13" s="6">
        <v>3.4296928028727199E-2</v>
      </c>
    </row>
    <row r="14" spans="1:23" x14ac:dyDescent="0.35">
      <c r="A14" s="8" t="s">
        <v>16</v>
      </c>
      <c r="B14" s="5" t="s">
        <v>22</v>
      </c>
      <c r="C14" s="6">
        <v>0</v>
      </c>
      <c r="D14" s="5">
        <v>24</v>
      </c>
      <c r="E14" s="6">
        <v>5.0686378035902854E-3</v>
      </c>
      <c r="F14" s="5">
        <v>0</v>
      </c>
      <c r="G14" s="6">
        <v>0</v>
      </c>
      <c r="H14" s="5" t="s">
        <v>22</v>
      </c>
      <c r="I14" s="6">
        <v>0</v>
      </c>
      <c r="J14" s="5">
        <v>31</v>
      </c>
      <c r="K14" s="6">
        <v>1.734362761553094E-3</v>
      </c>
      <c r="M14" s="8" t="s">
        <v>16</v>
      </c>
      <c r="N14" s="5">
        <v>162</v>
      </c>
      <c r="O14" s="6">
        <v>1.8515555352367019E-3</v>
      </c>
      <c r="P14" s="5">
        <v>990</v>
      </c>
      <c r="Q14" s="6">
        <v>9.1963846132409356E-3</v>
      </c>
      <c r="R14" s="5">
        <v>253</v>
      </c>
      <c r="S14" s="6">
        <v>2.7122932278433516E-3</v>
      </c>
      <c r="T14" s="5">
        <v>89</v>
      </c>
      <c r="U14" s="6">
        <v>1.156715447999792E-3</v>
      </c>
      <c r="V14" s="5">
        <v>1494</v>
      </c>
      <c r="W14" s="6">
        <v>4.0890280484333604E-3</v>
      </c>
    </row>
    <row r="15" spans="1:23" ht="33.75" customHeight="1" x14ac:dyDescent="0.35">
      <c r="A15" s="8" t="s">
        <v>17</v>
      </c>
      <c r="B15" s="5">
        <v>36</v>
      </c>
      <c r="C15" s="6">
        <v>8.7869172565291677E-3</v>
      </c>
      <c r="D15" s="5">
        <v>133</v>
      </c>
      <c r="E15" s="6">
        <v>2.808870116156283E-2</v>
      </c>
      <c r="F15" s="5">
        <v>47</v>
      </c>
      <c r="G15" s="6">
        <v>9.6350963509635092E-3</v>
      </c>
      <c r="H15" s="5">
        <v>36</v>
      </c>
      <c r="I15" s="6">
        <v>8.6455331412103754E-3</v>
      </c>
      <c r="J15" s="5">
        <v>252</v>
      </c>
      <c r="K15" s="6">
        <v>1.4098690835850957E-2</v>
      </c>
      <c r="M15" s="8" t="s">
        <v>17</v>
      </c>
      <c r="N15" s="5">
        <v>1132</v>
      </c>
      <c r="O15" s="6">
        <v>1.293803003634535E-2</v>
      </c>
      <c r="P15" s="5">
        <v>3410</v>
      </c>
      <c r="Q15" s="6">
        <v>3.1676435890052111E-2</v>
      </c>
      <c r="R15" s="5">
        <v>1418</v>
      </c>
      <c r="S15" s="6">
        <v>1.5201706707833489E-2</v>
      </c>
      <c r="T15" s="5">
        <v>1161</v>
      </c>
      <c r="U15" s="6">
        <v>1.5089288035143355E-2</v>
      </c>
      <c r="V15" s="5">
        <v>7121</v>
      </c>
      <c r="W15" s="6">
        <v>1.9489938910906265E-2</v>
      </c>
    </row>
    <row r="16" spans="1:23" ht="34.5" customHeight="1" x14ac:dyDescent="0.35">
      <c r="A16" s="8" t="s">
        <v>18</v>
      </c>
      <c r="B16" s="5">
        <v>12</v>
      </c>
      <c r="C16" s="6">
        <v>2.9289724188430559E-3</v>
      </c>
      <c r="D16" s="5">
        <v>38</v>
      </c>
      <c r="E16" s="6">
        <v>8.0253431890179514E-3</v>
      </c>
      <c r="F16" s="5">
        <v>16</v>
      </c>
      <c r="G16" s="6">
        <v>3.2800328003280031E-3</v>
      </c>
      <c r="H16" s="5">
        <v>7</v>
      </c>
      <c r="I16" s="6">
        <v>1.6810758885686839E-3</v>
      </c>
      <c r="J16" s="5">
        <v>73</v>
      </c>
      <c r="K16" s="6">
        <v>4.0841445675282532E-3</v>
      </c>
      <c r="M16" s="8" t="s">
        <v>18</v>
      </c>
      <c r="N16" s="5">
        <v>283</v>
      </c>
      <c r="O16" s="6">
        <v>3.2345075090863375E-3</v>
      </c>
      <c r="P16" s="5">
        <v>1129</v>
      </c>
      <c r="Q16" s="6">
        <v>1.0487594170049512E-2</v>
      </c>
      <c r="R16" s="5">
        <v>472</v>
      </c>
      <c r="S16" s="6">
        <v>5.0600885515496522E-3</v>
      </c>
      <c r="T16" s="5">
        <v>106</v>
      </c>
      <c r="U16" s="6">
        <v>1.3776610953705388E-3</v>
      </c>
      <c r="V16" s="5">
        <v>1990</v>
      </c>
      <c r="W16" s="6">
        <v>5.4465634647807145E-3</v>
      </c>
    </row>
    <row r="17" spans="1:23" x14ac:dyDescent="0.35">
      <c r="A17" s="8" t="s">
        <v>19</v>
      </c>
      <c r="B17" s="5">
        <v>164</v>
      </c>
      <c r="C17" s="6">
        <v>4.0029289724188427E-2</v>
      </c>
      <c r="D17" s="5">
        <v>420</v>
      </c>
      <c r="E17" s="6">
        <v>8.8701161562829992E-2</v>
      </c>
      <c r="F17" s="5">
        <v>164</v>
      </c>
      <c r="G17" s="6">
        <v>3.3620336203362036E-2</v>
      </c>
      <c r="H17" s="5">
        <v>61</v>
      </c>
      <c r="I17" s="6">
        <v>1.4649375600384247E-2</v>
      </c>
      <c r="J17" s="5">
        <v>759</v>
      </c>
      <c r="K17" s="6">
        <v>4.2463914065122524E-2</v>
      </c>
      <c r="M17" s="9" t="s">
        <v>19</v>
      </c>
      <c r="N17" s="5">
        <v>4360</v>
      </c>
      <c r="O17" s="6">
        <v>4.9831988479210006E-2</v>
      </c>
      <c r="P17" s="5">
        <v>11463</v>
      </c>
      <c r="Q17" s="6">
        <v>0.10648298668846551</v>
      </c>
      <c r="R17" s="5">
        <v>3556</v>
      </c>
      <c r="S17" s="6">
        <v>3.8122192562098652E-2</v>
      </c>
      <c r="T17" s="5">
        <v>1284</v>
      </c>
      <c r="U17" s="6">
        <v>1.668789477788464E-2</v>
      </c>
      <c r="V17" s="5">
        <v>20663</v>
      </c>
      <c r="W17" s="6">
        <v>5.6553940137067285E-2</v>
      </c>
    </row>
    <row r="18" spans="1:23" x14ac:dyDescent="0.35">
      <c r="A18" s="10" t="s">
        <v>4</v>
      </c>
      <c r="B18" s="5">
        <v>4097</v>
      </c>
      <c r="C18" s="6">
        <v>1</v>
      </c>
      <c r="D18" s="5">
        <v>4735</v>
      </c>
      <c r="E18" s="6">
        <v>1</v>
      </c>
      <c r="F18" s="5">
        <v>4878</v>
      </c>
      <c r="G18" s="6">
        <v>1</v>
      </c>
      <c r="H18" s="5">
        <v>4164</v>
      </c>
      <c r="I18" s="6">
        <v>1</v>
      </c>
      <c r="J18" s="5">
        <v>17874</v>
      </c>
      <c r="K18" s="6">
        <v>1</v>
      </c>
      <c r="M18" s="10" t="s">
        <v>4</v>
      </c>
      <c r="N18" s="5">
        <v>87494</v>
      </c>
      <c r="O18" s="6">
        <v>1</v>
      </c>
      <c r="P18" s="5">
        <v>107651</v>
      </c>
      <c r="Q18" s="6">
        <v>1</v>
      </c>
      <c r="R18" s="5">
        <v>93279</v>
      </c>
      <c r="S18" s="6">
        <v>1</v>
      </c>
      <c r="T18" s="5">
        <v>76942</v>
      </c>
      <c r="U18" s="6">
        <v>1</v>
      </c>
      <c r="V18" s="5">
        <v>365368</v>
      </c>
      <c r="W18" s="6">
        <v>1</v>
      </c>
    </row>
    <row r="19" spans="1:23" x14ac:dyDescent="0.35">
      <c r="A19" s="12" t="s">
        <v>20</v>
      </c>
      <c r="M19" s="12" t="s">
        <v>20</v>
      </c>
    </row>
    <row r="20" spans="1:23" x14ac:dyDescent="0.35">
      <c r="A20" s="12" t="s">
        <v>21</v>
      </c>
      <c r="M20" s="12" t="s">
        <v>21</v>
      </c>
    </row>
    <row r="22" spans="1:23" s="15" customFormat="1" x14ac:dyDescent="0.35">
      <c r="L22"/>
      <c r="M22"/>
      <c r="N22"/>
      <c r="O22"/>
      <c r="P22"/>
      <c r="Q22"/>
      <c r="R22"/>
      <c r="S22"/>
      <c r="T22"/>
      <c r="U22"/>
      <c r="V22"/>
      <c r="W22"/>
    </row>
    <row r="23" spans="1:23" s="15" customFormat="1" ht="28.5" customHeight="1" x14ac:dyDescent="0.35">
      <c r="A23" s="16"/>
      <c r="B23" s="17" t="s">
        <v>0</v>
      </c>
      <c r="C23" s="17" t="s">
        <v>1</v>
      </c>
      <c r="D23" s="17" t="s">
        <v>2</v>
      </c>
      <c r="E23" s="17" t="s">
        <v>3</v>
      </c>
      <c r="M23" s="16"/>
      <c r="N23" s="17" t="s">
        <v>0</v>
      </c>
      <c r="O23" s="17" t="s">
        <v>1</v>
      </c>
      <c r="P23" s="17" t="s">
        <v>2</v>
      </c>
      <c r="Q23" s="17" t="s">
        <v>3</v>
      </c>
    </row>
    <row r="24" spans="1:23" s="15" customFormat="1" x14ac:dyDescent="0.35">
      <c r="A24" s="18" t="s">
        <v>7</v>
      </c>
      <c r="B24" s="19">
        <f>B6</f>
        <v>3714</v>
      </c>
      <c r="C24" s="19">
        <f>D6</f>
        <v>3435</v>
      </c>
      <c r="D24" s="19">
        <f>F6</f>
        <v>4449</v>
      </c>
      <c r="E24" s="19">
        <f>H6</f>
        <v>4006</v>
      </c>
      <c r="M24" s="18" t="s">
        <v>7</v>
      </c>
      <c r="N24" s="19">
        <f>N6</f>
        <v>76665</v>
      </c>
      <c r="O24" s="19">
        <f>P6</f>
        <v>74615</v>
      </c>
      <c r="P24" s="19">
        <f>R6</f>
        <v>81383</v>
      </c>
      <c r="Q24" s="19">
        <f>T6</f>
        <v>72157</v>
      </c>
    </row>
    <row r="25" spans="1:23" s="15" customFormat="1" x14ac:dyDescent="0.35">
      <c r="A25" s="18" t="s">
        <v>23</v>
      </c>
      <c r="B25" s="19">
        <f>B7</f>
        <v>380</v>
      </c>
      <c r="C25" s="19">
        <f>D7</f>
        <v>1268</v>
      </c>
      <c r="D25" s="19">
        <f>F7</f>
        <v>410</v>
      </c>
      <c r="E25" s="19">
        <f>H7</f>
        <v>145</v>
      </c>
      <c r="M25" s="18" t="s">
        <v>23</v>
      </c>
      <c r="N25" s="19">
        <f>N7</f>
        <v>10632</v>
      </c>
      <c r="O25" s="19">
        <f>P7</f>
        <v>32327</v>
      </c>
      <c r="P25" s="19">
        <f>R7</f>
        <v>11442</v>
      </c>
      <c r="Q25" s="19">
        <f>T7</f>
        <v>4569</v>
      </c>
    </row>
    <row r="26" spans="1:23" s="15" customFormat="1" x14ac:dyDescent="0.35"/>
    <row r="27" spans="1:23" s="15" customFormat="1" x14ac:dyDescent="0.35">
      <c r="B27" s="21"/>
    </row>
    <row r="28" spans="1:23" s="15" customFormat="1" x14ac:dyDescent="0.35">
      <c r="B28" s="21"/>
    </row>
    <row r="29" spans="1:23" s="15" customFormat="1" x14ac:dyDescent="0.35"/>
    <row r="30" spans="1:23" s="15" customFormat="1" x14ac:dyDescent="0.35"/>
    <row r="31" spans="1:23" s="15" customFormat="1" x14ac:dyDescent="0.35"/>
    <row r="32" spans="1:23" s="15" customFormat="1" x14ac:dyDescent="0.35"/>
    <row r="33" spans="1:23" s="15" customFormat="1" x14ac:dyDescent="0.35"/>
    <row r="34" spans="1:23" s="15" customFormat="1" x14ac:dyDescent="0.35"/>
    <row r="35" spans="1:23" s="15" customFormat="1" x14ac:dyDescent="0.35"/>
    <row r="36" spans="1:23" s="15" customFormat="1" x14ac:dyDescent="0.35"/>
    <row r="37" spans="1:23" s="15" customFormat="1" x14ac:dyDescent="0.35"/>
    <row r="38" spans="1:23" s="15" customFormat="1" x14ac:dyDescent="0.35"/>
    <row r="39" spans="1:23" s="15" customFormat="1" x14ac:dyDescent="0.35"/>
    <row r="40" spans="1:23" s="15" customFormat="1" x14ac:dyDescent="0.35"/>
    <row r="41" spans="1:23" s="15" customFormat="1" x14ac:dyDescent="0.35">
      <c r="A41" s="20" t="s">
        <v>20</v>
      </c>
      <c r="M41" s="20" t="s">
        <v>20</v>
      </c>
    </row>
    <row r="42" spans="1:23" s="15" customFormat="1" x14ac:dyDescent="0.35">
      <c r="A42" s="20" t="s">
        <v>21</v>
      </c>
      <c r="M42" s="20" t="s">
        <v>21</v>
      </c>
    </row>
    <row r="43" spans="1:23" s="15" customFormat="1" x14ac:dyDescent="0.35"/>
    <row r="44" spans="1:23" x14ac:dyDescent="0.35">
      <c r="L44" s="15"/>
      <c r="M44" s="15"/>
      <c r="N44" s="15"/>
      <c r="O44" s="15"/>
      <c r="P44" s="15"/>
      <c r="Q44" s="15"/>
      <c r="R44" s="15"/>
      <c r="S44" s="15"/>
      <c r="T44" s="15"/>
      <c r="U44" s="15"/>
      <c r="V44" s="15"/>
      <c r="W44" s="15"/>
    </row>
    <row r="45" spans="1:23" x14ac:dyDescent="0.35">
      <c r="J45" s="270" t="s">
        <v>194</v>
      </c>
      <c r="K45" s="270"/>
      <c r="L45" s="15"/>
      <c r="M45" s="15"/>
      <c r="N45" s="15"/>
      <c r="O45" s="15"/>
      <c r="P45" s="15"/>
      <c r="Q45" s="15"/>
      <c r="R45" s="15"/>
      <c r="S45" s="15"/>
      <c r="T45" s="15"/>
      <c r="U45" s="15"/>
      <c r="V45" s="270" t="s">
        <v>194</v>
      </c>
      <c r="W45" s="270"/>
    </row>
  </sheetData>
  <mergeCells count="16">
    <mergeCell ref="J45:K45"/>
    <mergeCell ref="V45:W45"/>
    <mergeCell ref="J1:K1"/>
    <mergeCell ref="V1:W1"/>
    <mergeCell ref="A2:K2"/>
    <mergeCell ref="L2:W2"/>
    <mergeCell ref="B4:C4"/>
    <mergeCell ref="D4:E4"/>
    <mergeCell ref="F4:G4"/>
    <mergeCell ref="H4:I4"/>
    <mergeCell ref="J4:K4"/>
    <mergeCell ref="N4:O4"/>
    <mergeCell ref="P4:Q4"/>
    <mergeCell ref="R4:S4"/>
    <mergeCell ref="T4:U4"/>
    <mergeCell ref="V4:W4"/>
  </mergeCells>
  <hyperlinks>
    <hyperlink ref="J1:K1" location="Inhalt_aGeB!A1" display="zurück zur Übersicht"/>
    <hyperlink ref="V1:W1" location="Inhalt_aGeB!A1" display="zurück zur Übersicht"/>
    <hyperlink ref="V45:W45" location="Inhalt_SVB!A1" display="zurück zur Übersicht"/>
    <hyperlink ref="J45:K45" location="Inhalt_SV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1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28"/>
  <sheetViews>
    <sheetView showGridLines="0" view="pageLayout" zoomScale="85" zoomScaleNormal="100" zoomScalePageLayoutView="85" workbookViewId="0"/>
  </sheetViews>
  <sheetFormatPr baseColWidth="10" defaultColWidth="11.453125" defaultRowHeight="14.5" x14ac:dyDescent="0.35"/>
  <cols>
    <col min="1" max="1" width="7" customWidth="1"/>
    <col min="2" max="20" width="6" customWidth="1"/>
    <col min="21" max="21" width="8.54296875" customWidth="1"/>
    <col min="22" max="22" width="6.81640625" customWidth="1"/>
    <col min="23" max="41" width="5.81640625" customWidth="1"/>
    <col min="42" max="42" width="6.54296875" customWidth="1"/>
  </cols>
  <sheetData>
    <row r="1" spans="1:43" ht="14.15" customHeight="1" x14ac:dyDescent="0.35">
      <c r="S1" s="303" t="s">
        <v>194</v>
      </c>
      <c r="T1" s="303"/>
      <c r="U1" s="303"/>
      <c r="AO1" s="303" t="s">
        <v>194</v>
      </c>
      <c r="AP1" s="303"/>
      <c r="AQ1" s="303"/>
    </row>
    <row r="2" spans="1:43" ht="14.15" customHeight="1" x14ac:dyDescent="0.35"/>
    <row r="3" spans="1:43" ht="90" x14ac:dyDescent="0.35">
      <c r="A3" s="17"/>
      <c r="B3" s="51" t="s">
        <v>45</v>
      </c>
      <c r="C3" s="51" t="s">
        <v>46</v>
      </c>
      <c r="D3" s="51" t="s">
        <v>47</v>
      </c>
      <c r="E3" s="51" t="s">
        <v>48</v>
      </c>
      <c r="F3" s="51" t="s">
        <v>64</v>
      </c>
      <c r="G3" s="51" t="s">
        <v>49</v>
      </c>
      <c r="H3" s="51" t="s">
        <v>50</v>
      </c>
      <c r="I3" s="51" t="s">
        <v>51</v>
      </c>
      <c r="J3" s="51" t="s">
        <v>52</v>
      </c>
      <c r="K3" s="51" t="s">
        <v>53</v>
      </c>
      <c r="L3" s="51" t="s">
        <v>54</v>
      </c>
      <c r="M3" s="51" t="s">
        <v>55</v>
      </c>
      <c r="N3" s="51" t="s">
        <v>61</v>
      </c>
      <c r="O3" s="51" t="s">
        <v>62</v>
      </c>
      <c r="P3" s="51" t="s">
        <v>56</v>
      </c>
      <c r="Q3" s="51" t="s">
        <v>57</v>
      </c>
      <c r="R3" s="51" t="s">
        <v>58</v>
      </c>
      <c r="S3" s="51" t="s">
        <v>59</v>
      </c>
      <c r="T3" s="51" t="s">
        <v>60</v>
      </c>
      <c r="U3" s="51" t="s">
        <v>4</v>
      </c>
      <c r="V3" s="17"/>
      <c r="W3" s="51" t="s">
        <v>45</v>
      </c>
      <c r="X3" s="51" t="s">
        <v>46</v>
      </c>
      <c r="Y3" s="51" t="s">
        <v>47</v>
      </c>
      <c r="Z3" s="51" t="s">
        <v>48</v>
      </c>
      <c r="AA3" s="51" t="s">
        <v>64</v>
      </c>
      <c r="AB3" s="51" t="s">
        <v>49</v>
      </c>
      <c r="AC3" s="51" t="s">
        <v>50</v>
      </c>
      <c r="AD3" s="51" t="s">
        <v>51</v>
      </c>
      <c r="AE3" s="51" t="s">
        <v>52</v>
      </c>
      <c r="AF3" s="51" t="s">
        <v>53</v>
      </c>
      <c r="AG3" s="51" t="s">
        <v>54</v>
      </c>
      <c r="AH3" s="51" t="s">
        <v>55</v>
      </c>
      <c r="AI3" s="51" t="s">
        <v>61</v>
      </c>
      <c r="AJ3" s="51" t="s">
        <v>62</v>
      </c>
      <c r="AK3" s="51" t="s">
        <v>56</v>
      </c>
      <c r="AL3" s="51" t="s">
        <v>57</v>
      </c>
      <c r="AM3" s="51" t="s">
        <v>58</v>
      </c>
      <c r="AN3" s="51" t="s">
        <v>59</v>
      </c>
      <c r="AO3" s="51" t="s">
        <v>60</v>
      </c>
      <c r="AP3" s="51" t="s">
        <v>4</v>
      </c>
    </row>
    <row r="4" spans="1:43" ht="14.15" customHeight="1" x14ac:dyDescent="0.35">
      <c r="A4" s="210" t="s">
        <v>4</v>
      </c>
      <c r="B4" s="19">
        <v>184</v>
      </c>
      <c r="C4" s="19">
        <v>10</v>
      </c>
      <c r="D4" s="19">
        <v>1399</v>
      </c>
      <c r="E4" s="19">
        <v>84</v>
      </c>
      <c r="F4" s="19">
        <v>40</v>
      </c>
      <c r="G4" s="19">
        <v>690</v>
      </c>
      <c r="H4" s="19">
        <v>3637</v>
      </c>
      <c r="I4" s="19">
        <v>1204</v>
      </c>
      <c r="J4" s="19">
        <v>1648</v>
      </c>
      <c r="K4" s="19">
        <v>295</v>
      </c>
      <c r="L4" s="19">
        <v>170</v>
      </c>
      <c r="M4" s="19">
        <v>427</v>
      </c>
      <c r="N4" s="19">
        <v>1093</v>
      </c>
      <c r="O4" s="19">
        <v>1689</v>
      </c>
      <c r="P4" s="19">
        <v>464</v>
      </c>
      <c r="Q4" s="19">
        <v>593</v>
      </c>
      <c r="R4" s="19">
        <v>1785</v>
      </c>
      <c r="S4" s="19">
        <v>443</v>
      </c>
      <c r="T4" s="19">
        <v>1004</v>
      </c>
      <c r="U4" s="19">
        <v>17560</v>
      </c>
      <c r="V4" s="210" t="s">
        <v>4</v>
      </c>
      <c r="W4" s="19">
        <v>3118</v>
      </c>
      <c r="X4" s="19">
        <v>187</v>
      </c>
      <c r="Y4" s="19">
        <v>25361</v>
      </c>
      <c r="Z4" s="19">
        <v>490</v>
      </c>
      <c r="AA4" s="19">
        <v>829</v>
      </c>
      <c r="AB4" s="19">
        <v>12730</v>
      </c>
      <c r="AC4" s="19">
        <v>68523</v>
      </c>
      <c r="AD4" s="19">
        <v>21594</v>
      </c>
      <c r="AE4" s="19">
        <v>42836</v>
      </c>
      <c r="AF4" s="19">
        <v>8565</v>
      </c>
      <c r="AG4" s="19">
        <v>3058</v>
      </c>
      <c r="AH4" s="19">
        <v>9548</v>
      </c>
      <c r="AI4" s="19">
        <v>19838</v>
      </c>
      <c r="AJ4" s="19">
        <v>40595</v>
      </c>
      <c r="AK4" s="19">
        <v>7424</v>
      </c>
      <c r="AL4" s="19">
        <v>14920</v>
      </c>
      <c r="AM4" s="19">
        <v>36213</v>
      </c>
      <c r="AN4" s="19">
        <v>9457</v>
      </c>
      <c r="AO4" s="19">
        <v>19941</v>
      </c>
      <c r="AP4" s="19">
        <v>359375</v>
      </c>
    </row>
    <row r="5" spans="1:43" ht="14.15" customHeight="1" x14ac:dyDescent="0.35">
      <c r="A5" s="186" t="s">
        <v>7</v>
      </c>
      <c r="B5" s="19">
        <v>172</v>
      </c>
      <c r="C5" s="19">
        <v>10</v>
      </c>
      <c r="D5" s="19">
        <v>1274</v>
      </c>
      <c r="E5" s="19" t="s">
        <v>22</v>
      </c>
      <c r="F5" s="19" t="s">
        <v>22</v>
      </c>
      <c r="G5" s="19">
        <v>594</v>
      </c>
      <c r="H5" s="19">
        <v>3304</v>
      </c>
      <c r="I5" s="19">
        <v>1081</v>
      </c>
      <c r="J5" s="19">
        <v>1248</v>
      </c>
      <c r="K5" s="19">
        <v>274</v>
      </c>
      <c r="L5" s="19">
        <v>162</v>
      </c>
      <c r="M5" s="19">
        <v>376</v>
      </c>
      <c r="N5" s="19">
        <v>1022</v>
      </c>
      <c r="O5" s="19">
        <v>1222</v>
      </c>
      <c r="P5" s="19">
        <v>441</v>
      </c>
      <c r="Q5" s="19">
        <v>549</v>
      </c>
      <c r="R5" s="19">
        <v>1628</v>
      </c>
      <c r="S5" s="19">
        <v>396</v>
      </c>
      <c r="T5" s="19">
        <v>901</v>
      </c>
      <c r="U5" s="19">
        <v>15267</v>
      </c>
      <c r="V5" s="186" t="s">
        <v>7</v>
      </c>
      <c r="W5" s="19">
        <v>2903</v>
      </c>
      <c r="X5" s="19">
        <v>181</v>
      </c>
      <c r="Y5" s="19">
        <v>23224</v>
      </c>
      <c r="Z5" s="19">
        <v>481</v>
      </c>
      <c r="AA5" s="19">
        <v>751</v>
      </c>
      <c r="AB5" s="19">
        <v>10525</v>
      </c>
      <c r="AC5" s="19">
        <v>60556</v>
      </c>
      <c r="AD5" s="19">
        <v>18723</v>
      </c>
      <c r="AE5" s="19">
        <v>31365</v>
      </c>
      <c r="AF5" s="19">
        <v>7745</v>
      </c>
      <c r="AG5" s="19">
        <v>2861</v>
      </c>
      <c r="AH5" s="19">
        <v>8194</v>
      </c>
      <c r="AI5" s="19">
        <v>18167</v>
      </c>
      <c r="AJ5" s="19">
        <v>25036</v>
      </c>
      <c r="AK5" s="19">
        <v>7131</v>
      </c>
      <c r="AL5" s="19">
        <v>13552</v>
      </c>
      <c r="AM5" s="19">
        <v>32454</v>
      </c>
      <c r="AN5" s="19">
        <v>8506</v>
      </c>
      <c r="AO5" s="19">
        <v>17123</v>
      </c>
      <c r="AP5" s="19">
        <v>299288</v>
      </c>
    </row>
    <row r="6" spans="1:43" ht="14.15" customHeight="1" x14ac:dyDescent="0.35">
      <c r="A6" s="186" t="s">
        <v>23</v>
      </c>
      <c r="B6" s="19">
        <v>12</v>
      </c>
      <c r="C6" s="19">
        <v>0</v>
      </c>
      <c r="D6" s="19">
        <v>124</v>
      </c>
      <c r="E6" s="19" t="s">
        <v>22</v>
      </c>
      <c r="F6" s="19" t="s">
        <v>22</v>
      </c>
      <c r="G6" s="19">
        <v>91</v>
      </c>
      <c r="H6" s="19">
        <v>325</v>
      </c>
      <c r="I6" s="19">
        <v>118</v>
      </c>
      <c r="J6" s="19">
        <v>392</v>
      </c>
      <c r="K6" s="19">
        <v>21</v>
      </c>
      <c r="L6" s="19">
        <v>8</v>
      </c>
      <c r="M6" s="19">
        <v>50</v>
      </c>
      <c r="N6" s="19">
        <v>69</v>
      </c>
      <c r="O6" s="19">
        <v>465</v>
      </c>
      <c r="P6" s="19">
        <v>22</v>
      </c>
      <c r="Q6" s="19">
        <v>44</v>
      </c>
      <c r="R6" s="19">
        <v>156</v>
      </c>
      <c r="S6" s="19">
        <v>46</v>
      </c>
      <c r="T6" s="19">
        <v>102</v>
      </c>
      <c r="U6" s="19">
        <v>2229</v>
      </c>
      <c r="V6" s="186" t="s">
        <v>23</v>
      </c>
      <c r="W6" s="19">
        <v>214</v>
      </c>
      <c r="X6" s="19">
        <v>6</v>
      </c>
      <c r="Y6" s="19">
        <v>2108</v>
      </c>
      <c r="Z6" s="19">
        <v>9</v>
      </c>
      <c r="AA6" s="19">
        <v>77</v>
      </c>
      <c r="AB6" s="19">
        <v>2160</v>
      </c>
      <c r="AC6" s="19">
        <v>7829</v>
      </c>
      <c r="AD6" s="19">
        <v>2779</v>
      </c>
      <c r="AE6" s="19">
        <v>11163</v>
      </c>
      <c r="AF6" s="19">
        <v>809</v>
      </c>
      <c r="AG6" s="19">
        <v>194</v>
      </c>
      <c r="AH6" s="19">
        <v>1325</v>
      </c>
      <c r="AI6" s="19">
        <v>1645</v>
      </c>
      <c r="AJ6" s="19">
        <v>15430</v>
      </c>
      <c r="AK6" s="19">
        <v>292</v>
      </c>
      <c r="AL6" s="19">
        <v>1364</v>
      </c>
      <c r="AM6" s="19">
        <v>3694</v>
      </c>
      <c r="AN6" s="19">
        <v>932</v>
      </c>
      <c r="AO6" s="19">
        <v>2754</v>
      </c>
      <c r="AP6" s="19">
        <v>58477</v>
      </c>
    </row>
    <row r="7" spans="1:43" ht="14.15" customHeight="1" x14ac:dyDescent="0.35">
      <c r="A7" s="51"/>
    </row>
    <row r="8" spans="1:43" ht="16.5" customHeight="1" x14ac:dyDescent="0.35">
      <c r="A8" s="51"/>
      <c r="U8" s="213">
        <f>O6/U6</f>
        <v>0.20861372812920592</v>
      </c>
    </row>
    <row r="9" spans="1:43" ht="14.15" customHeight="1" x14ac:dyDescent="0.35">
      <c r="A9" s="51"/>
      <c r="U9" s="213">
        <f>J6/U6</f>
        <v>0.17586361597128758</v>
      </c>
    </row>
    <row r="10" spans="1:43" ht="14.15"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1"/>
    </row>
    <row r="23" spans="1:42" ht="14.15" customHeight="1" x14ac:dyDescent="0.35">
      <c r="A23" s="51"/>
    </row>
    <row r="24" spans="1:42" ht="14.15" customHeight="1" x14ac:dyDescent="0.35">
      <c r="A24" s="187" t="s">
        <v>20</v>
      </c>
      <c r="B24" s="225"/>
      <c r="C24" s="225"/>
      <c r="D24" s="225"/>
      <c r="E24" s="225"/>
      <c r="F24" s="225"/>
      <c r="G24" s="225"/>
      <c r="H24" s="225"/>
      <c r="I24" s="225"/>
      <c r="J24" s="225"/>
      <c r="K24" s="225"/>
      <c r="L24" s="225"/>
      <c r="M24" s="225"/>
      <c r="N24" s="225"/>
      <c r="O24" s="225"/>
      <c r="P24" s="225"/>
      <c r="Q24" s="225"/>
      <c r="R24" s="225"/>
      <c r="S24" s="225"/>
      <c r="T24" s="225"/>
      <c r="U24" s="225"/>
      <c r="V24" s="187" t="s">
        <v>20</v>
      </c>
      <c r="W24" s="225"/>
      <c r="X24" s="225"/>
      <c r="Y24" s="225"/>
      <c r="Z24" s="225"/>
      <c r="AA24" s="225"/>
      <c r="AB24" s="225"/>
      <c r="AC24" s="225"/>
      <c r="AD24" s="225"/>
      <c r="AE24" s="225"/>
      <c r="AF24" s="225"/>
      <c r="AG24" s="225"/>
      <c r="AH24" s="225"/>
      <c r="AI24" s="225"/>
      <c r="AJ24" s="225"/>
      <c r="AK24" s="225"/>
      <c r="AL24" s="225"/>
      <c r="AM24" s="225"/>
      <c r="AN24" s="225"/>
      <c r="AO24" s="225"/>
      <c r="AP24" s="225"/>
    </row>
    <row r="25" spans="1:42" ht="14.15" customHeight="1" x14ac:dyDescent="0.35">
      <c r="A25" s="187" t="s">
        <v>21</v>
      </c>
      <c r="B25" s="225"/>
      <c r="C25" s="225"/>
      <c r="D25" s="225"/>
      <c r="E25" s="225"/>
      <c r="F25" s="225"/>
      <c r="G25" s="225"/>
      <c r="H25" s="225"/>
      <c r="I25" s="225"/>
      <c r="J25" s="225"/>
      <c r="K25" s="225"/>
      <c r="L25" s="225"/>
      <c r="M25" s="225"/>
      <c r="N25" s="225"/>
      <c r="O25" s="225"/>
      <c r="P25" s="225"/>
      <c r="Q25" s="225"/>
      <c r="R25" s="225"/>
      <c r="S25" s="225"/>
      <c r="T25" s="225"/>
      <c r="U25" s="225"/>
      <c r="V25" s="187" t="s">
        <v>21</v>
      </c>
      <c r="W25" s="225"/>
      <c r="X25" s="225"/>
      <c r="Y25" s="225"/>
      <c r="Z25" s="225"/>
      <c r="AA25" s="225"/>
      <c r="AB25" s="225"/>
      <c r="AC25" s="225"/>
      <c r="AD25" s="225"/>
      <c r="AE25" s="225"/>
      <c r="AF25" s="225"/>
      <c r="AG25" s="225"/>
      <c r="AH25" s="225"/>
      <c r="AI25" s="225"/>
      <c r="AJ25" s="225"/>
      <c r="AK25" s="225"/>
      <c r="AL25" s="225"/>
      <c r="AM25" s="225"/>
      <c r="AN25" s="225"/>
      <c r="AO25" s="225"/>
      <c r="AP25" s="225"/>
    </row>
    <row r="26" spans="1:42" ht="24" customHeight="1" x14ac:dyDescent="0.35">
      <c r="A26" s="300" t="s">
        <v>63</v>
      </c>
      <c r="B26" s="300"/>
      <c r="C26" s="300"/>
      <c r="D26" s="300"/>
      <c r="E26" s="300"/>
      <c r="F26" s="300"/>
      <c r="G26" s="300"/>
      <c r="H26" s="300"/>
      <c r="I26" s="300"/>
      <c r="J26" s="300"/>
      <c r="K26" s="300"/>
      <c r="L26" s="300"/>
      <c r="M26" s="300"/>
      <c r="N26" s="300"/>
      <c r="O26" s="300"/>
      <c r="P26" s="300"/>
      <c r="Q26" s="300"/>
      <c r="R26" s="300"/>
      <c r="S26" s="300"/>
      <c r="T26" s="300"/>
      <c r="U26" s="300"/>
      <c r="V26" s="300" t="s">
        <v>63</v>
      </c>
      <c r="W26" s="300"/>
      <c r="X26" s="300"/>
      <c r="Y26" s="300"/>
      <c r="Z26" s="300"/>
      <c r="AA26" s="300"/>
      <c r="AB26" s="300"/>
      <c r="AC26" s="300"/>
      <c r="AD26" s="300"/>
      <c r="AE26" s="300"/>
      <c r="AF26" s="300"/>
      <c r="AG26" s="300"/>
      <c r="AH26" s="300"/>
      <c r="AI26" s="300"/>
      <c r="AJ26" s="300"/>
      <c r="AK26" s="300"/>
      <c r="AL26" s="300"/>
      <c r="AM26" s="300"/>
      <c r="AN26" s="300"/>
      <c r="AO26" s="300"/>
      <c r="AP26" s="300"/>
    </row>
    <row r="27" spans="1:42" ht="14.15" customHeight="1" x14ac:dyDescent="0.35">
      <c r="A27" s="56"/>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row>
    <row r="28" spans="1:42" x14ac:dyDescent="0.35">
      <c r="A28" s="57"/>
    </row>
  </sheetData>
  <mergeCells count="4">
    <mergeCell ref="S1:U1"/>
    <mergeCell ref="AO1:AQ1"/>
    <mergeCell ref="A26:U26"/>
    <mergeCell ref="V26:AP26"/>
  </mergeCells>
  <hyperlinks>
    <hyperlink ref="S1:U1" location="Inhalt_aGeB!A1" display="zurück zur Übersicht"/>
    <hyperlink ref="AO1:AQ1" location="Inhalt_aGe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&amp;N&amp;R&amp;"Arial,Standard"&amp;8https://vielfalt.wetterau.de/vielfalt/vielfalt-zahlen-daten-fakten/beschaeftigung/</oddFooter>
  </headerFooter>
  <colBreaks count="1" manualBreakCount="1">
    <brk id="21"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31"/>
  <sheetViews>
    <sheetView showGridLines="0" view="pageLayout" zoomScale="85" zoomScaleNormal="100" zoomScalePageLayoutView="85" workbookViewId="0">
      <selection activeCell="W5" sqref="W5:AP7"/>
    </sheetView>
  </sheetViews>
  <sheetFormatPr baseColWidth="10" defaultColWidth="11.453125" defaultRowHeight="14.5" x14ac:dyDescent="0.35"/>
  <cols>
    <col min="1" max="1" width="7" customWidth="1"/>
    <col min="2" max="20" width="6" customWidth="1"/>
    <col min="21" max="21" width="8.54296875" customWidth="1"/>
    <col min="22" max="22" width="6.81640625" customWidth="1"/>
    <col min="23" max="42" width="5.81640625" customWidth="1"/>
  </cols>
  <sheetData>
    <row r="1" spans="1:43" ht="14.15" customHeight="1" x14ac:dyDescent="0.35">
      <c r="S1" s="303" t="s">
        <v>194</v>
      </c>
      <c r="T1" s="303"/>
      <c r="U1" s="303"/>
      <c r="AO1" s="303" t="s">
        <v>194</v>
      </c>
      <c r="AP1" s="303"/>
      <c r="AQ1" s="303"/>
    </row>
    <row r="2" spans="1:43" ht="14.15" customHeight="1" x14ac:dyDescent="0.35">
      <c r="A2" s="55"/>
      <c r="B2" s="55"/>
      <c r="C2" s="55"/>
      <c r="D2" s="55"/>
    </row>
    <row r="3" spans="1:43" ht="14.15" customHeight="1" x14ac:dyDescent="0.35"/>
    <row r="4" spans="1:43" ht="90" x14ac:dyDescent="0.35">
      <c r="A4" s="17"/>
      <c r="B4" s="51" t="s">
        <v>45</v>
      </c>
      <c r="C4" s="51" t="s">
        <v>46</v>
      </c>
      <c r="D4" s="51" t="s">
        <v>47</v>
      </c>
      <c r="E4" s="51" t="s">
        <v>48</v>
      </c>
      <c r="F4" s="51" t="s">
        <v>64</v>
      </c>
      <c r="G4" s="51" t="s">
        <v>49</v>
      </c>
      <c r="H4" s="51" t="s">
        <v>50</v>
      </c>
      <c r="I4" s="51" t="s">
        <v>51</v>
      </c>
      <c r="J4" s="51" t="s">
        <v>52</v>
      </c>
      <c r="K4" s="51" t="s">
        <v>53</v>
      </c>
      <c r="L4" s="51" t="s">
        <v>54</v>
      </c>
      <c r="M4" s="51" t="s">
        <v>55</v>
      </c>
      <c r="N4" s="51" t="s">
        <v>61</v>
      </c>
      <c r="O4" s="51" t="s">
        <v>62</v>
      </c>
      <c r="P4" s="51" t="s">
        <v>56</v>
      </c>
      <c r="Q4" s="51" t="s">
        <v>57</v>
      </c>
      <c r="R4" s="51" t="s">
        <v>58</v>
      </c>
      <c r="S4" s="51" t="s">
        <v>59</v>
      </c>
      <c r="T4" s="51" t="s">
        <v>60</v>
      </c>
      <c r="U4" s="51" t="s">
        <v>4</v>
      </c>
      <c r="V4" s="17"/>
      <c r="W4" s="51" t="s">
        <v>45</v>
      </c>
      <c r="X4" s="51" t="s">
        <v>46</v>
      </c>
      <c r="Y4" s="51" t="s">
        <v>47</v>
      </c>
      <c r="Z4" s="51" t="s">
        <v>48</v>
      </c>
      <c r="AA4" s="51" t="s">
        <v>64</v>
      </c>
      <c r="AB4" s="51" t="s">
        <v>49</v>
      </c>
      <c r="AC4" s="51" t="s">
        <v>50</v>
      </c>
      <c r="AD4" s="51" t="s">
        <v>51</v>
      </c>
      <c r="AE4" s="51" t="s">
        <v>52</v>
      </c>
      <c r="AF4" s="51" t="s">
        <v>53</v>
      </c>
      <c r="AG4" s="51" t="s">
        <v>54</v>
      </c>
      <c r="AH4" s="51" t="s">
        <v>55</v>
      </c>
      <c r="AI4" s="51" t="s">
        <v>61</v>
      </c>
      <c r="AJ4" s="51" t="s">
        <v>62</v>
      </c>
      <c r="AK4" s="51" t="s">
        <v>56</v>
      </c>
      <c r="AL4" s="51" t="s">
        <v>57</v>
      </c>
      <c r="AM4" s="51" t="s">
        <v>58</v>
      </c>
      <c r="AN4" s="51" t="s">
        <v>59</v>
      </c>
      <c r="AO4" s="51" t="s">
        <v>60</v>
      </c>
      <c r="AP4" s="51" t="s">
        <v>4</v>
      </c>
    </row>
    <row r="5" spans="1:43" ht="14.15" customHeight="1" x14ac:dyDescent="0.35">
      <c r="A5" s="210" t="s">
        <v>4</v>
      </c>
      <c r="B5" s="19">
        <v>172</v>
      </c>
      <c r="C5" s="19">
        <v>9</v>
      </c>
      <c r="D5" s="19">
        <v>1457</v>
      </c>
      <c r="E5" s="19">
        <v>94</v>
      </c>
      <c r="F5" s="19">
        <v>45</v>
      </c>
      <c r="G5" s="19">
        <v>760</v>
      </c>
      <c r="H5" s="19">
        <v>3691</v>
      </c>
      <c r="I5" s="19">
        <v>1216</v>
      </c>
      <c r="J5" s="19">
        <v>1672</v>
      </c>
      <c r="K5" s="19">
        <v>307</v>
      </c>
      <c r="L5" s="19">
        <v>190</v>
      </c>
      <c r="M5" s="19">
        <v>440</v>
      </c>
      <c r="N5" s="19">
        <v>1132</v>
      </c>
      <c r="O5" s="19">
        <v>1731</v>
      </c>
      <c r="P5" s="19">
        <v>448</v>
      </c>
      <c r="Q5" s="19">
        <v>566</v>
      </c>
      <c r="R5" s="19">
        <v>1766</v>
      </c>
      <c r="S5" s="19">
        <v>445</v>
      </c>
      <c r="T5" s="19">
        <v>1033</v>
      </c>
      <c r="U5" s="19">
        <v>17874</v>
      </c>
      <c r="V5" s="210" t="s">
        <v>4</v>
      </c>
      <c r="W5" s="19">
        <v>3067</v>
      </c>
      <c r="X5" s="19">
        <v>188</v>
      </c>
      <c r="Y5" s="19">
        <v>26681</v>
      </c>
      <c r="Z5" s="19">
        <v>495</v>
      </c>
      <c r="AA5" s="19">
        <v>864</v>
      </c>
      <c r="AB5" s="19">
        <v>12919</v>
      </c>
      <c r="AC5" s="19">
        <v>69671</v>
      </c>
      <c r="AD5" s="19">
        <v>21783</v>
      </c>
      <c r="AE5" s="19">
        <v>42975</v>
      </c>
      <c r="AF5" s="19">
        <v>8584</v>
      </c>
      <c r="AG5" s="19">
        <v>3173</v>
      </c>
      <c r="AH5" s="19">
        <v>9647</v>
      </c>
      <c r="AI5" s="19">
        <v>20300</v>
      </c>
      <c r="AJ5" s="19">
        <v>42218</v>
      </c>
      <c r="AK5" s="19">
        <v>7315</v>
      </c>
      <c r="AL5" s="19">
        <v>14926</v>
      </c>
      <c r="AM5" s="19">
        <v>36659</v>
      </c>
      <c r="AN5" s="19">
        <v>9398</v>
      </c>
      <c r="AO5" s="19">
        <v>20174</v>
      </c>
      <c r="AP5" s="19">
        <v>365368</v>
      </c>
    </row>
    <row r="6" spans="1:43" ht="14.15" customHeight="1" x14ac:dyDescent="0.35">
      <c r="A6" s="186" t="s">
        <v>7</v>
      </c>
      <c r="B6" s="19">
        <v>158</v>
      </c>
      <c r="C6" s="19">
        <v>9</v>
      </c>
      <c r="D6" s="19">
        <v>1335</v>
      </c>
      <c r="E6" s="19">
        <v>94</v>
      </c>
      <c r="F6" s="19">
        <v>42</v>
      </c>
      <c r="G6" s="19">
        <v>652</v>
      </c>
      <c r="H6" s="19">
        <v>3364</v>
      </c>
      <c r="I6" s="19">
        <v>1100</v>
      </c>
      <c r="J6" s="19">
        <v>1260</v>
      </c>
      <c r="K6" s="19">
        <v>287</v>
      </c>
      <c r="L6" s="19">
        <v>181</v>
      </c>
      <c r="M6" s="19">
        <v>405</v>
      </c>
      <c r="N6" s="19">
        <v>1065</v>
      </c>
      <c r="O6" s="19">
        <v>1251</v>
      </c>
      <c r="P6" s="19">
        <v>424</v>
      </c>
      <c r="Q6" s="19">
        <v>522</v>
      </c>
      <c r="R6" s="19">
        <v>1610</v>
      </c>
      <c r="S6" s="19">
        <v>405</v>
      </c>
      <c r="T6" s="19">
        <v>937</v>
      </c>
      <c r="U6" s="19">
        <v>15604</v>
      </c>
      <c r="V6" s="186" t="s">
        <v>7</v>
      </c>
      <c r="W6" s="19">
        <v>2846</v>
      </c>
      <c r="X6" s="19">
        <v>182</v>
      </c>
      <c r="Y6" s="19">
        <v>24352</v>
      </c>
      <c r="Z6" s="19">
        <v>485</v>
      </c>
      <c r="AA6" s="19">
        <v>785</v>
      </c>
      <c r="AB6" s="19">
        <v>10715</v>
      </c>
      <c r="AC6" s="19">
        <v>61767</v>
      </c>
      <c r="AD6" s="19">
        <v>19034</v>
      </c>
      <c r="AE6" s="19">
        <v>31461</v>
      </c>
      <c r="AF6" s="19">
        <v>7807</v>
      </c>
      <c r="AG6" s="19">
        <v>2988</v>
      </c>
      <c r="AH6" s="19">
        <v>8316</v>
      </c>
      <c r="AI6" s="19">
        <v>18577</v>
      </c>
      <c r="AJ6" s="19">
        <v>26110</v>
      </c>
      <c r="AK6" s="19">
        <v>7032</v>
      </c>
      <c r="AL6" s="19">
        <v>13595</v>
      </c>
      <c r="AM6" s="19">
        <v>32944</v>
      </c>
      <c r="AN6" s="19">
        <v>8457</v>
      </c>
      <c r="AO6" s="19">
        <v>17380</v>
      </c>
      <c r="AP6" s="19">
        <v>304822</v>
      </c>
    </row>
    <row r="7" spans="1:43" ht="14.15" customHeight="1" x14ac:dyDescent="0.35">
      <c r="A7" s="186" t="s">
        <v>23</v>
      </c>
      <c r="B7" s="19">
        <v>14</v>
      </c>
      <c r="C7" s="19">
        <v>0</v>
      </c>
      <c r="D7" s="19">
        <v>121</v>
      </c>
      <c r="E7" s="19">
        <v>0</v>
      </c>
      <c r="F7" s="19">
        <v>3</v>
      </c>
      <c r="G7" s="19">
        <v>106</v>
      </c>
      <c r="H7" s="19">
        <v>320</v>
      </c>
      <c r="I7" s="19">
        <v>108</v>
      </c>
      <c r="J7" s="19">
        <v>403</v>
      </c>
      <c r="K7" s="19">
        <v>20</v>
      </c>
      <c r="L7" s="19" t="s">
        <v>22</v>
      </c>
      <c r="M7" s="19">
        <v>33</v>
      </c>
      <c r="N7" s="19">
        <v>65</v>
      </c>
      <c r="O7" s="19">
        <v>478</v>
      </c>
      <c r="P7" s="19">
        <v>23</v>
      </c>
      <c r="Q7" s="19">
        <v>44</v>
      </c>
      <c r="R7" s="19">
        <v>155</v>
      </c>
      <c r="S7" s="19">
        <v>40</v>
      </c>
      <c r="T7" s="19">
        <v>94</v>
      </c>
      <c r="U7" s="19">
        <v>2203</v>
      </c>
      <c r="V7" s="186" t="s">
        <v>23</v>
      </c>
      <c r="W7" s="19">
        <v>218</v>
      </c>
      <c r="X7" s="19">
        <v>6</v>
      </c>
      <c r="Y7" s="19">
        <v>2302</v>
      </c>
      <c r="Z7" s="19">
        <v>10</v>
      </c>
      <c r="AA7" s="19">
        <v>79</v>
      </c>
      <c r="AB7" s="19">
        <v>2161</v>
      </c>
      <c r="AC7" s="19">
        <v>7770</v>
      </c>
      <c r="AD7" s="19">
        <v>2662</v>
      </c>
      <c r="AE7" s="19">
        <v>11240</v>
      </c>
      <c r="AF7" s="19">
        <v>764</v>
      </c>
      <c r="AG7" s="19">
        <v>179</v>
      </c>
      <c r="AH7" s="19">
        <v>1299</v>
      </c>
      <c r="AI7" s="19">
        <v>1695</v>
      </c>
      <c r="AJ7" s="19">
        <v>15991</v>
      </c>
      <c r="AK7" s="19">
        <v>282</v>
      </c>
      <c r="AL7" s="19">
        <v>1324</v>
      </c>
      <c r="AM7" s="19">
        <v>3658</v>
      </c>
      <c r="AN7" s="19">
        <v>918</v>
      </c>
      <c r="AO7" s="19">
        <v>2744</v>
      </c>
      <c r="AP7" s="19">
        <v>58970</v>
      </c>
    </row>
    <row r="8" spans="1:43" ht="14.15" customHeight="1" x14ac:dyDescent="0.35">
      <c r="A8" s="51"/>
    </row>
    <row r="9" spans="1:43" ht="28.4" customHeight="1" x14ac:dyDescent="0.35">
      <c r="A9" s="51"/>
    </row>
    <row r="10" spans="1:43" ht="14.15"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1"/>
    </row>
    <row r="23" spans="1:42" ht="14.15" customHeight="1" x14ac:dyDescent="0.35">
      <c r="A23" s="51"/>
    </row>
    <row r="24" spans="1:42" ht="14.15" customHeight="1" x14ac:dyDescent="0.35">
      <c r="A24" s="51"/>
    </row>
    <row r="25" spans="1:42" ht="14.15" customHeight="1" x14ac:dyDescent="0.35">
      <c r="A25" s="51"/>
    </row>
    <row r="26" spans="1:42" ht="14.15" customHeight="1" x14ac:dyDescent="0.35">
      <c r="A26" s="51"/>
    </row>
    <row r="27" spans="1:42" ht="14.15" customHeight="1" x14ac:dyDescent="0.35">
      <c r="A27" s="187" t="s">
        <v>20</v>
      </c>
      <c r="B27" s="207"/>
      <c r="C27" s="207"/>
      <c r="D27" s="207"/>
      <c r="E27" s="207"/>
      <c r="F27" s="207"/>
      <c r="G27" s="207"/>
      <c r="H27" s="207"/>
      <c r="I27" s="207"/>
      <c r="J27" s="207"/>
      <c r="K27" s="207"/>
      <c r="L27" s="207"/>
      <c r="M27" s="207"/>
      <c r="N27" s="207"/>
      <c r="O27" s="207"/>
      <c r="P27" s="207"/>
      <c r="Q27" s="207"/>
      <c r="R27" s="207"/>
      <c r="S27" s="207"/>
      <c r="T27" s="207"/>
      <c r="U27" s="207"/>
      <c r="V27" s="187" t="s">
        <v>20</v>
      </c>
      <c r="W27" s="207"/>
      <c r="X27" s="207"/>
      <c r="Y27" s="207"/>
      <c r="Z27" s="207"/>
      <c r="AA27" s="207"/>
      <c r="AB27" s="207"/>
      <c r="AC27" s="207"/>
      <c r="AD27" s="207"/>
      <c r="AE27" s="207"/>
      <c r="AF27" s="207"/>
      <c r="AG27" s="207"/>
      <c r="AH27" s="207"/>
      <c r="AI27" s="207"/>
      <c r="AJ27" s="207"/>
      <c r="AK27" s="207"/>
      <c r="AL27" s="207"/>
      <c r="AM27" s="207"/>
      <c r="AN27" s="207"/>
      <c r="AO27" s="207"/>
      <c r="AP27" s="207"/>
    </row>
    <row r="28" spans="1:42" ht="14.15" customHeight="1" x14ac:dyDescent="0.35">
      <c r="A28" s="187" t="s">
        <v>21</v>
      </c>
      <c r="B28" s="207"/>
      <c r="C28" s="207"/>
      <c r="D28" s="207"/>
      <c r="E28" s="207"/>
      <c r="F28" s="207"/>
      <c r="G28" s="207"/>
      <c r="H28" s="207"/>
      <c r="I28" s="207"/>
      <c r="J28" s="207"/>
      <c r="K28" s="207"/>
      <c r="L28" s="207"/>
      <c r="M28" s="207"/>
      <c r="N28" s="207"/>
      <c r="O28" s="207"/>
      <c r="P28" s="207"/>
      <c r="Q28" s="207"/>
      <c r="R28" s="207"/>
      <c r="S28" s="207"/>
      <c r="T28" s="207"/>
      <c r="U28" s="207"/>
      <c r="V28" s="187" t="s">
        <v>21</v>
      </c>
      <c r="W28" s="207"/>
      <c r="X28" s="207"/>
      <c r="Y28" s="207"/>
      <c r="Z28" s="207"/>
      <c r="AA28" s="207"/>
      <c r="AB28" s="207"/>
      <c r="AC28" s="207"/>
      <c r="AD28" s="207"/>
      <c r="AE28" s="207"/>
      <c r="AF28" s="207"/>
      <c r="AG28" s="207"/>
      <c r="AH28" s="207"/>
      <c r="AI28" s="207"/>
      <c r="AJ28" s="207"/>
      <c r="AK28" s="207"/>
      <c r="AL28" s="207"/>
      <c r="AM28" s="207"/>
      <c r="AN28" s="207"/>
      <c r="AO28" s="207"/>
      <c r="AP28" s="207"/>
    </row>
    <row r="29" spans="1:42" ht="24" customHeight="1" x14ac:dyDescent="0.35">
      <c r="A29" s="300" t="s">
        <v>63</v>
      </c>
      <c r="B29" s="300"/>
      <c r="C29" s="300"/>
      <c r="D29" s="300"/>
      <c r="E29" s="300"/>
      <c r="F29" s="300"/>
      <c r="G29" s="300"/>
      <c r="H29" s="300"/>
      <c r="I29" s="300"/>
      <c r="J29" s="300"/>
      <c r="K29" s="300"/>
      <c r="L29" s="300"/>
      <c r="M29" s="300"/>
      <c r="N29" s="300"/>
      <c r="O29" s="300"/>
      <c r="P29" s="300"/>
      <c r="Q29" s="300"/>
      <c r="R29" s="300"/>
      <c r="S29" s="300"/>
      <c r="T29" s="300"/>
      <c r="U29" s="300"/>
      <c r="V29" s="300" t="s">
        <v>63</v>
      </c>
      <c r="W29" s="300"/>
      <c r="X29" s="300"/>
      <c r="Y29" s="300"/>
      <c r="Z29" s="300"/>
      <c r="AA29" s="300"/>
      <c r="AB29" s="300"/>
      <c r="AC29" s="300"/>
      <c r="AD29" s="300"/>
      <c r="AE29" s="300"/>
      <c r="AF29" s="300"/>
      <c r="AG29" s="300"/>
      <c r="AH29" s="300"/>
      <c r="AI29" s="300"/>
      <c r="AJ29" s="300"/>
      <c r="AK29" s="300"/>
      <c r="AL29" s="300"/>
      <c r="AM29" s="300"/>
      <c r="AN29" s="300"/>
      <c r="AO29" s="300"/>
      <c r="AP29" s="300"/>
    </row>
    <row r="30" spans="1:42" ht="14.15" customHeight="1" x14ac:dyDescent="0.3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row>
    <row r="31" spans="1:42" x14ac:dyDescent="0.35">
      <c r="A31" s="57"/>
    </row>
  </sheetData>
  <mergeCells count="4">
    <mergeCell ref="S1:U1"/>
    <mergeCell ref="AO1:AQ1"/>
    <mergeCell ref="A29:U29"/>
    <mergeCell ref="V29:AP29"/>
  </mergeCells>
  <hyperlinks>
    <hyperlink ref="S1:U1" location="Inhalt_aGeB!A1" display="zurück zur Übersicht"/>
    <hyperlink ref="AO1:AQ1" location="Inhalt_aGe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colBreaks count="1" manualBreakCount="1">
    <brk id="21"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30"/>
  <sheetViews>
    <sheetView showGridLines="0" view="pageLayout" zoomScale="85" zoomScaleNormal="100" zoomScalePageLayoutView="85" workbookViewId="0">
      <selection activeCell="T8" sqref="T8"/>
    </sheetView>
  </sheetViews>
  <sheetFormatPr baseColWidth="10" defaultColWidth="11.453125" defaultRowHeight="14.5" x14ac:dyDescent="0.35"/>
  <cols>
    <col min="1" max="1" width="7" customWidth="1"/>
    <col min="2" max="20" width="6" customWidth="1"/>
    <col min="21" max="21" width="8.54296875" customWidth="1"/>
    <col min="22" max="22" width="6.81640625" customWidth="1"/>
    <col min="23" max="42" width="5.81640625" customWidth="1"/>
  </cols>
  <sheetData>
    <row r="1" spans="1:43" ht="14.15" customHeight="1" x14ac:dyDescent="0.35">
      <c r="S1" s="303" t="s">
        <v>194</v>
      </c>
      <c r="T1" s="303"/>
      <c r="U1" s="303"/>
      <c r="AO1" s="303" t="s">
        <v>194</v>
      </c>
      <c r="AP1" s="303"/>
      <c r="AQ1" s="303"/>
    </row>
    <row r="2" spans="1:43" ht="14.15" customHeight="1" x14ac:dyDescent="0.35">
      <c r="A2" s="55"/>
      <c r="B2" s="55"/>
      <c r="C2" s="55"/>
      <c r="D2" s="55"/>
    </row>
    <row r="3" spans="1:43" ht="14.15" customHeight="1" x14ac:dyDescent="0.35"/>
    <row r="4" spans="1:43" ht="90" x14ac:dyDescent="0.35">
      <c r="A4" s="17"/>
      <c r="B4" s="51" t="s">
        <v>45</v>
      </c>
      <c r="C4" s="51" t="s">
        <v>46</v>
      </c>
      <c r="D4" s="51" t="s">
        <v>47</v>
      </c>
      <c r="E4" s="51" t="s">
        <v>48</v>
      </c>
      <c r="F4" s="51" t="s">
        <v>64</v>
      </c>
      <c r="G4" s="51" t="s">
        <v>49</v>
      </c>
      <c r="H4" s="51" t="s">
        <v>50</v>
      </c>
      <c r="I4" s="51" t="s">
        <v>51</v>
      </c>
      <c r="J4" s="51" t="s">
        <v>52</v>
      </c>
      <c r="K4" s="51" t="s">
        <v>53</v>
      </c>
      <c r="L4" s="51" t="s">
        <v>54</v>
      </c>
      <c r="M4" s="51" t="s">
        <v>55</v>
      </c>
      <c r="N4" s="51" t="s">
        <v>61</v>
      </c>
      <c r="O4" s="51" t="s">
        <v>62</v>
      </c>
      <c r="P4" s="51" t="s">
        <v>56</v>
      </c>
      <c r="Q4" s="51" t="s">
        <v>57</v>
      </c>
      <c r="R4" s="51" t="s">
        <v>58</v>
      </c>
      <c r="S4" s="51" t="s">
        <v>59</v>
      </c>
      <c r="T4" s="51" t="s">
        <v>60</v>
      </c>
      <c r="U4" s="51" t="s">
        <v>4</v>
      </c>
      <c r="V4" s="17"/>
      <c r="W4" s="51" t="s">
        <v>45</v>
      </c>
      <c r="X4" s="51" t="s">
        <v>46</v>
      </c>
      <c r="Y4" s="51" t="s">
        <v>47</v>
      </c>
      <c r="Z4" s="51" t="s">
        <v>48</v>
      </c>
      <c r="AA4" s="51" t="s">
        <v>64</v>
      </c>
      <c r="AB4" s="51" t="s">
        <v>49</v>
      </c>
      <c r="AC4" s="51" t="s">
        <v>50</v>
      </c>
      <c r="AD4" s="51" t="s">
        <v>51</v>
      </c>
      <c r="AE4" s="51" t="s">
        <v>52</v>
      </c>
      <c r="AF4" s="51" t="s">
        <v>53</v>
      </c>
      <c r="AG4" s="51" t="s">
        <v>54</v>
      </c>
      <c r="AH4" s="51" t="s">
        <v>55</v>
      </c>
      <c r="AI4" s="51" t="s">
        <v>61</v>
      </c>
      <c r="AJ4" s="51" t="s">
        <v>62</v>
      </c>
      <c r="AK4" s="51" t="s">
        <v>56</v>
      </c>
      <c r="AL4" s="51" t="s">
        <v>57</v>
      </c>
      <c r="AM4" s="51" t="s">
        <v>58</v>
      </c>
      <c r="AN4" s="51" t="s">
        <v>59</v>
      </c>
      <c r="AO4" s="51" t="s">
        <v>60</v>
      </c>
      <c r="AP4" s="51" t="s">
        <v>4</v>
      </c>
    </row>
    <row r="5" spans="1:43" ht="14.15" customHeight="1" x14ac:dyDescent="0.35">
      <c r="A5" s="186" t="s">
        <v>7</v>
      </c>
      <c r="B5" s="19">
        <v>159</v>
      </c>
      <c r="C5" s="19">
        <v>9</v>
      </c>
      <c r="D5" s="19">
        <v>1360</v>
      </c>
      <c r="E5" s="19" t="s">
        <v>22</v>
      </c>
      <c r="F5" s="19" t="s">
        <v>22</v>
      </c>
      <c r="G5" s="19">
        <v>652</v>
      </c>
      <c r="H5" s="19">
        <v>3401</v>
      </c>
      <c r="I5" s="19">
        <v>867</v>
      </c>
      <c r="J5" s="19">
        <v>1188</v>
      </c>
      <c r="K5" s="19">
        <v>367</v>
      </c>
      <c r="L5" s="19">
        <v>190</v>
      </c>
      <c r="M5" s="19">
        <v>418</v>
      </c>
      <c r="N5" s="19">
        <v>1251</v>
      </c>
      <c r="O5" s="19">
        <v>1265</v>
      </c>
      <c r="P5" s="19">
        <v>442</v>
      </c>
      <c r="Q5" s="19">
        <v>544</v>
      </c>
      <c r="R5" s="19">
        <v>1630</v>
      </c>
      <c r="S5" s="19">
        <v>371</v>
      </c>
      <c r="T5" s="19">
        <v>933</v>
      </c>
      <c r="U5" s="19">
        <v>15710</v>
      </c>
      <c r="V5" s="186" t="s">
        <v>7</v>
      </c>
      <c r="W5" s="19">
        <v>2715</v>
      </c>
      <c r="X5" s="19">
        <v>194</v>
      </c>
      <c r="Y5" s="19">
        <v>24970</v>
      </c>
      <c r="Z5" s="19">
        <v>492</v>
      </c>
      <c r="AA5" s="19">
        <v>751</v>
      </c>
      <c r="AB5" s="19">
        <v>10705</v>
      </c>
      <c r="AC5" s="19">
        <v>63058</v>
      </c>
      <c r="AD5" s="19">
        <v>18289</v>
      </c>
      <c r="AE5" s="19">
        <v>31631</v>
      </c>
      <c r="AF5" s="19">
        <v>7915</v>
      </c>
      <c r="AG5" s="19">
        <v>3051</v>
      </c>
      <c r="AH5" s="19">
        <v>8461</v>
      </c>
      <c r="AI5" s="19">
        <v>19971</v>
      </c>
      <c r="AJ5" s="19">
        <v>27109</v>
      </c>
      <c r="AK5" s="19">
        <v>7070</v>
      </c>
      <c r="AL5" s="19">
        <v>13845</v>
      </c>
      <c r="AM5" s="19">
        <v>33083</v>
      </c>
      <c r="AN5" s="19">
        <v>8485</v>
      </c>
      <c r="AO5" s="19">
        <v>18051</v>
      </c>
      <c r="AP5" s="19">
        <v>309764</v>
      </c>
    </row>
    <row r="6" spans="1:43" ht="14.15" customHeight="1" x14ac:dyDescent="0.35">
      <c r="A6" s="186" t="s">
        <v>23</v>
      </c>
      <c r="B6" s="19">
        <v>15</v>
      </c>
      <c r="C6" s="19">
        <v>0</v>
      </c>
      <c r="D6" s="19">
        <v>132</v>
      </c>
      <c r="E6" s="19" t="s">
        <v>22</v>
      </c>
      <c r="F6" s="19" t="s">
        <v>22</v>
      </c>
      <c r="G6" s="19">
        <v>95</v>
      </c>
      <c r="H6" s="19">
        <v>309</v>
      </c>
      <c r="I6" s="19">
        <v>71</v>
      </c>
      <c r="J6" s="19">
        <v>337</v>
      </c>
      <c r="K6" s="19">
        <v>17</v>
      </c>
      <c r="L6" s="19">
        <v>6</v>
      </c>
      <c r="M6" s="19">
        <v>43</v>
      </c>
      <c r="N6" s="19">
        <v>74</v>
      </c>
      <c r="O6" s="19">
        <v>491</v>
      </c>
      <c r="P6" s="19">
        <v>19</v>
      </c>
      <c r="Q6" s="19">
        <v>45</v>
      </c>
      <c r="R6" s="19">
        <v>152</v>
      </c>
      <c r="S6" s="19">
        <v>45</v>
      </c>
      <c r="T6" s="19">
        <v>94</v>
      </c>
      <c r="U6" s="19">
        <v>2118</v>
      </c>
      <c r="V6" s="186" t="s">
        <v>23</v>
      </c>
      <c r="W6" s="19">
        <v>217</v>
      </c>
      <c r="X6" s="19">
        <v>12</v>
      </c>
      <c r="Y6" s="19">
        <v>2342</v>
      </c>
      <c r="Z6" s="19">
        <v>13</v>
      </c>
      <c r="AA6" s="19">
        <v>90</v>
      </c>
      <c r="AB6" s="19">
        <v>2115</v>
      </c>
      <c r="AC6" s="19">
        <v>7699</v>
      </c>
      <c r="AD6" s="19">
        <v>2503</v>
      </c>
      <c r="AE6" s="19">
        <v>10555</v>
      </c>
      <c r="AF6" s="19">
        <v>724</v>
      </c>
      <c r="AG6" s="19">
        <v>197</v>
      </c>
      <c r="AH6" s="19">
        <v>1260</v>
      </c>
      <c r="AI6" s="19">
        <v>1869</v>
      </c>
      <c r="AJ6" s="19">
        <v>15757</v>
      </c>
      <c r="AK6" s="19">
        <v>273</v>
      </c>
      <c r="AL6" s="19">
        <v>1387</v>
      </c>
      <c r="AM6" s="19">
        <v>3659</v>
      </c>
      <c r="AN6" s="19">
        <v>902</v>
      </c>
      <c r="AO6" s="19">
        <v>2720</v>
      </c>
      <c r="AP6" s="19">
        <v>57741</v>
      </c>
    </row>
    <row r="7" spans="1:43" ht="14.15" customHeight="1" x14ac:dyDescent="0.35">
      <c r="A7" s="51"/>
    </row>
    <row r="8" spans="1:43" ht="28.4" customHeight="1" x14ac:dyDescent="0.35">
      <c r="A8" s="51"/>
      <c r="U8" s="213"/>
    </row>
    <row r="9" spans="1:43" ht="14.15" customHeight="1" x14ac:dyDescent="0.35">
      <c r="A9" s="51"/>
    </row>
    <row r="10" spans="1:43" ht="14.15"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1"/>
    </row>
    <row r="23" spans="1:42" ht="14.15" customHeight="1" x14ac:dyDescent="0.35">
      <c r="A23" s="51"/>
    </row>
    <row r="24" spans="1:42" ht="14.15" customHeight="1" x14ac:dyDescent="0.35">
      <c r="A24" s="51"/>
    </row>
    <row r="25" spans="1:42" ht="14.15" customHeight="1" x14ac:dyDescent="0.35">
      <c r="A25" s="51"/>
    </row>
    <row r="26" spans="1:42" ht="14.15" customHeight="1" x14ac:dyDescent="0.35">
      <c r="A26" s="187" t="s">
        <v>20</v>
      </c>
      <c r="B26" s="181"/>
      <c r="C26" s="181"/>
      <c r="D26" s="181"/>
      <c r="E26" s="181"/>
      <c r="F26" s="181"/>
      <c r="G26" s="181"/>
      <c r="H26" s="181"/>
      <c r="I26" s="181"/>
      <c r="J26" s="181"/>
      <c r="K26" s="181"/>
      <c r="L26" s="181"/>
      <c r="M26" s="181"/>
      <c r="N26" s="181"/>
      <c r="O26" s="181"/>
      <c r="P26" s="181"/>
      <c r="Q26" s="181"/>
      <c r="R26" s="181"/>
      <c r="S26" s="181"/>
      <c r="T26" s="181"/>
      <c r="U26" s="181"/>
      <c r="V26" s="187" t="s">
        <v>20</v>
      </c>
      <c r="W26" s="181"/>
      <c r="X26" s="181"/>
      <c r="Y26" s="181"/>
      <c r="Z26" s="181"/>
      <c r="AA26" s="181"/>
      <c r="AB26" s="181"/>
      <c r="AC26" s="181"/>
      <c r="AD26" s="181"/>
      <c r="AE26" s="181"/>
      <c r="AF26" s="181"/>
      <c r="AG26" s="181"/>
      <c r="AH26" s="181"/>
      <c r="AI26" s="181"/>
      <c r="AJ26" s="181"/>
      <c r="AK26" s="181"/>
      <c r="AL26" s="181"/>
      <c r="AM26" s="181"/>
      <c r="AN26" s="181"/>
      <c r="AO26" s="181"/>
      <c r="AP26" s="181"/>
    </row>
    <row r="27" spans="1:42" ht="14.15" customHeight="1" x14ac:dyDescent="0.35">
      <c r="A27" s="187" t="s">
        <v>21</v>
      </c>
      <c r="B27" s="181"/>
      <c r="C27" s="181"/>
      <c r="D27" s="181"/>
      <c r="E27" s="181"/>
      <c r="F27" s="181"/>
      <c r="G27" s="181"/>
      <c r="H27" s="181"/>
      <c r="I27" s="181"/>
      <c r="J27" s="181"/>
      <c r="K27" s="181"/>
      <c r="L27" s="181"/>
      <c r="M27" s="181"/>
      <c r="N27" s="181"/>
      <c r="O27" s="181"/>
      <c r="P27" s="181"/>
      <c r="Q27" s="181"/>
      <c r="R27" s="181"/>
      <c r="S27" s="181"/>
      <c r="T27" s="181"/>
      <c r="U27" s="181"/>
      <c r="V27" s="187" t="s">
        <v>21</v>
      </c>
      <c r="W27" s="181"/>
      <c r="X27" s="181"/>
      <c r="Y27" s="181"/>
      <c r="Z27" s="181"/>
      <c r="AA27" s="181"/>
      <c r="AB27" s="181"/>
      <c r="AC27" s="181"/>
      <c r="AD27" s="181"/>
      <c r="AE27" s="181"/>
      <c r="AF27" s="181"/>
      <c r="AG27" s="181"/>
      <c r="AH27" s="181"/>
      <c r="AI27" s="181"/>
      <c r="AJ27" s="181"/>
      <c r="AK27" s="181"/>
      <c r="AL27" s="181"/>
      <c r="AM27" s="181"/>
      <c r="AN27" s="181"/>
      <c r="AO27" s="181"/>
      <c r="AP27" s="181"/>
    </row>
    <row r="28" spans="1:42" ht="24" customHeight="1" x14ac:dyDescent="0.35">
      <c r="A28" s="300" t="s">
        <v>63</v>
      </c>
      <c r="B28" s="300"/>
      <c r="C28" s="300"/>
      <c r="D28" s="300"/>
      <c r="E28" s="300"/>
      <c r="F28" s="300"/>
      <c r="G28" s="300"/>
      <c r="H28" s="300"/>
      <c r="I28" s="300"/>
      <c r="J28" s="300"/>
      <c r="K28" s="300"/>
      <c r="L28" s="300"/>
      <c r="M28" s="300"/>
      <c r="N28" s="300"/>
      <c r="O28" s="300"/>
      <c r="P28" s="300"/>
      <c r="Q28" s="300"/>
      <c r="R28" s="300"/>
      <c r="S28" s="300"/>
      <c r="T28" s="300"/>
      <c r="U28" s="300"/>
      <c r="V28" s="300" t="s">
        <v>63</v>
      </c>
      <c r="W28" s="300"/>
      <c r="X28" s="300"/>
      <c r="Y28" s="300"/>
      <c r="Z28" s="300"/>
      <c r="AA28" s="300"/>
      <c r="AB28" s="300"/>
      <c r="AC28" s="300"/>
      <c r="AD28" s="300"/>
      <c r="AE28" s="300"/>
      <c r="AF28" s="300"/>
      <c r="AG28" s="300"/>
      <c r="AH28" s="300"/>
      <c r="AI28" s="300"/>
      <c r="AJ28" s="300"/>
      <c r="AK28" s="300"/>
      <c r="AL28" s="300"/>
      <c r="AM28" s="300"/>
      <c r="AN28" s="300"/>
      <c r="AO28" s="300"/>
      <c r="AP28" s="300"/>
    </row>
    <row r="29" spans="1:42" ht="14.15" customHeight="1" x14ac:dyDescent="0.3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row>
    <row r="30" spans="1:42" x14ac:dyDescent="0.35">
      <c r="A30" s="57"/>
    </row>
  </sheetData>
  <mergeCells count="4">
    <mergeCell ref="S1:U1"/>
    <mergeCell ref="AO1:AQ1"/>
    <mergeCell ref="A28:U28"/>
    <mergeCell ref="V28:AP28"/>
  </mergeCells>
  <hyperlinks>
    <hyperlink ref="S1:U1" location="Inhalt_aGeB!A1" display="zurück zur Übersicht"/>
    <hyperlink ref="AO1:AQ1" location="Inhalt_aGe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colBreaks count="1" manualBreakCount="1">
    <brk id="21" max="1048575"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26"/>
  <sheetViews>
    <sheetView showGridLines="0" view="pageLayout" zoomScale="85" zoomScaleNormal="100" zoomScalePageLayoutView="85" workbookViewId="0">
      <selection activeCell="AO1" sqref="AO1:AQ1"/>
    </sheetView>
  </sheetViews>
  <sheetFormatPr baseColWidth="10" defaultColWidth="11.453125" defaultRowHeight="14.5" x14ac:dyDescent="0.35"/>
  <cols>
    <col min="1" max="1" width="7" customWidth="1"/>
    <col min="2" max="20" width="6" customWidth="1"/>
    <col min="21" max="21" width="8.7265625" customWidth="1"/>
    <col min="22" max="22" width="6.81640625" customWidth="1"/>
    <col min="23" max="42" width="5.81640625" customWidth="1"/>
  </cols>
  <sheetData>
    <row r="1" spans="1:43" ht="14.15" customHeight="1" x14ac:dyDescent="0.35">
      <c r="S1" s="303" t="s">
        <v>194</v>
      </c>
      <c r="T1" s="303"/>
      <c r="U1" s="303"/>
      <c r="AO1" s="303" t="s">
        <v>194</v>
      </c>
      <c r="AP1" s="303"/>
      <c r="AQ1" s="303"/>
    </row>
    <row r="2" spans="1:43" ht="14.15" customHeight="1" x14ac:dyDescent="0.35">
      <c r="A2" s="304" t="s">
        <v>203</v>
      </c>
      <c r="B2" s="304"/>
      <c r="C2" s="304"/>
      <c r="D2" s="304"/>
      <c r="E2" s="304"/>
      <c r="F2" s="304"/>
      <c r="G2" s="304"/>
      <c r="H2" s="304"/>
      <c r="I2" s="304"/>
      <c r="J2" s="304"/>
      <c r="K2" s="304"/>
      <c r="L2" s="304"/>
      <c r="M2" s="304"/>
      <c r="N2" s="304"/>
      <c r="O2" s="304"/>
      <c r="P2" s="304"/>
      <c r="Q2" s="304"/>
      <c r="R2" s="304"/>
      <c r="S2" s="304"/>
      <c r="T2" s="304"/>
      <c r="U2" s="304"/>
      <c r="V2" s="304" t="s">
        <v>207</v>
      </c>
      <c r="W2" s="304"/>
      <c r="X2" s="304"/>
      <c r="Y2" s="304"/>
      <c r="Z2" s="304"/>
      <c r="AA2" s="304"/>
      <c r="AB2" s="304"/>
      <c r="AC2" s="304"/>
      <c r="AD2" s="304"/>
      <c r="AE2" s="304"/>
      <c r="AF2" s="304"/>
      <c r="AG2" s="304"/>
      <c r="AH2" s="304"/>
      <c r="AI2" s="304"/>
      <c r="AJ2" s="304"/>
      <c r="AK2" s="304"/>
      <c r="AL2" s="304"/>
      <c r="AM2" s="304"/>
      <c r="AN2" s="304"/>
      <c r="AO2" s="304"/>
      <c r="AP2" s="304"/>
    </row>
    <row r="3" spans="1:43" ht="14.15" customHeight="1" x14ac:dyDescent="0.35">
      <c r="A3" s="55"/>
      <c r="B3" s="55"/>
      <c r="C3" s="55"/>
      <c r="D3" s="55"/>
    </row>
    <row r="4" spans="1:43" ht="14.15" customHeight="1" x14ac:dyDescent="0.35"/>
    <row r="5" spans="1:43" ht="137.25" customHeight="1" x14ac:dyDescent="0.35">
      <c r="A5" s="17"/>
      <c r="B5" s="51" t="s">
        <v>45</v>
      </c>
      <c r="C5" s="51" t="s">
        <v>46</v>
      </c>
      <c r="D5" s="51" t="s">
        <v>47</v>
      </c>
      <c r="E5" s="51" t="s">
        <v>48</v>
      </c>
      <c r="F5" s="51" t="s">
        <v>64</v>
      </c>
      <c r="G5" s="51" t="s">
        <v>49</v>
      </c>
      <c r="H5" s="51" t="s">
        <v>50</v>
      </c>
      <c r="I5" s="51" t="s">
        <v>51</v>
      </c>
      <c r="J5" s="51" t="s">
        <v>52</v>
      </c>
      <c r="K5" s="51" t="s">
        <v>53</v>
      </c>
      <c r="L5" s="51" t="s">
        <v>54</v>
      </c>
      <c r="M5" s="51" t="s">
        <v>55</v>
      </c>
      <c r="N5" s="51" t="s">
        <v>61</v>
      </c>
      <c r="O5" s="51" t="s">
        <v>62</v>
      </c>
      <c r="P5" s="51" t="s">
        <v>56</v>
      </c>
      <c r="Q5" s="51" t="s">
        <v>57</v>
      </c>
      <c r="R5" s="51" t="s">
        <v>58</v>
      </c>
      <c r="S5" s="51" t="s">
        <v>59</v>
      </c>
      <c r="T5" s="51" t="s">
        <v>60</v>
      </c>
      <c r="U5" s="51" t="s">
        <v>4</v>
      </c>
      <c r="V5" s="17"/>
      <c r="W5" s="51" t="s">
        <v>45</v>
      </c>
      <c r="X5" s="51" t="s">
        <v>46</v>
      </c>
      <c r="Y5" s="51" t="s">
        <v>47</v>
      </c>
      <c r="Z5" s="51" t="s">
        <v>48</v>
      </c>
      <c r="AA5" s="51" t="s">
        <v>64</v>
      </c>
      <c r="AB5" s="51" t="s">
        <v>49</v>
      </c>
      <c r="AC5" s="51" t="s">
        <v>50</v>
      </c>
      <c r="AD5" s="51" t="s">
        <v>51</v>
      </c>
      <c r="AE5" s="51" t="s">
        <v>52</v>
      </c>
      <c r="AF5" s="51" t="s">
        <v>53</v>
      </c>
      <c r="AG5" s="51" t="s">
        <v>54</v>
      </c>
      <c r="AH5" s="51" t="s">
        <v>55</v>
      </c>
      <c r="AI5" s="51" t="s">
        <v>61</v>
      </c>
      <c r="AJ5" s="51" t="s">
        <v>62</v>
      </c>
      <c r="AK5" s="51" t="s">
        <v>56</v>
      </c>
      <c r="AL5" s="51" t="s">
        <v>57</v>
      </c>
      <c r="AM5" s="51" t="s">
        <v>58</v>
      </c>
      <c r="AN5" s="51" t="s">
        <v>59</v>
      </c>
      <c r="AO5" s="51" t="s">
        <v>60</v>
      </c>
      <c r="AP5" s="51" t="s">
        <v>4</v>
      </c>
    </row>
    <row r="6" spans="1:43" ht="14.15" customHeight="1" x14ac:dyDescent="0.35">
      <c r="A6" s="52" t="s">
        <v>7</v>
      </c>
      <c r="B6" s="19">
        <v>169</v>
      </c>
      <c r="C6" s="19" t="s">
        <v>22</v>
      </c>
      <c r="D6" s="19">
        <v>1391</v>
      </c>
      <c r="E6" s="19" t="s">
        <v>22</v>
      </c>
      <c r="F6" s="19" t="s">
        <v>22</v>
      </c>
      <c r="G6" s="19">
        <v>632</v>
      </c>
      <c r="H6" s="19">
        <v>3478</v>
      </c>
      <c r="I6" s="19">
        <v>879</v>
      </c>
      <c r="J6" s="19">
        <v>1227</v>
      </c>
      <c r="K6" s="19">
        <v>361</v>
      </c>
      <c r="L6" s="19">
        <v>217</v>
      </c>
      <c r="M6" s="19">
        <v>405</v>
      </c>
      <c r="N6" s="19">
        <v>1242</v>
      </c>
      <c r="O6" s="19">
        <v>1376</v>
      </c>
      <c r="P6" s="19">
        <v>458</v>
      </c>
      <c r="Q6" s="19">
        <v>529</v>
      </c>
      <c r="R6" s="19">
        <v>1583</v>
      </c>
      <c r="S6" s="19">
        <v>399</v>
      </c>
      <c r="T6" s="19">
        <v>942</v>
      </c>
      <c r="U6" s="19">
        <v>15975</v>
      </c>
      <c r="V6" s="58" t="s">
        <v>7</v>
      </c>
      <c r="W6" s="19">
        <v>2797</v>
      </c>
      <c r="X6" s="19">
        <v>195</v>
      </c>
      <c r="Y6" s="19">
        <v>26155</v>
      </c>
      <c r="Z6" s="19">
        <v>492</v>
      </c>
      <c r="AA6" s="19">
        <v>743</v>
      </c>
      <c r="AB6" s="19">
        <v>10817</v>
      </c>
      <c r="AC6" s="19">
        <v>63765</v>
      </c>
      <c r="AD6" s="19">
        <v>19228</v>
      </c>
      <c r="AE6" s="19">
        <v>31517</v>
      </c>
      <c r="AF6" s="19">
        <v>7575</v>
      </c>
      <c r="AG6" s="19">
        <v>3158</v>
      </c>
      <c r="AH6" s="19">
        <v>8367</v>
      </c>
      <c r="AI6" s="19">
        <v>20330</v>
      </c>
      <c r="AJ6" s="19">
        <v>28361</v>
      </c>
      <c r="AK6" s="19">
        <v>7114</v>
      </c>
      <c r="AL6" s="19">
        <v>13735</v>
      </c>
      <c r="AM6" s="19">
        <v>33281</v>
      </c>
      <c r="AN6" s="19">
        <v>8376</v>
      </c>
      <c r="AO6" s="19">
        <v>18170</v>
      </c>
      <c r="AP6" s="19">
        <v>314246</v>
      </c>
    </row>
    <row r="7" spans="1:43" ht="14.15" customHeight="1" x14ac:dyDescent="0.35">
      <c r="A7" s="52" t="s">
        <v>23</v>
      </c>
      <c r="B7" s="19">
        <v>19</v>
      </c>
      <c r="C7" s="19" t="s">
        <v>22</v>
      </c>
      <c r="D7" s="19">
        <v>122</v>
      </c>
      <c r="E7" s="19" t="s">
        <v>22</v>
      </c>
      <c r="F7" s="19" t="s">
        <v>22</v>
      </c>
      <c r="G7" s="19">
        <v>93</v>
      </c>
      <c r="H7" s="19">
        <v>309</v>
      </c>
      <c r="I7" s="19">
        <v>83</v>
      </c>
      <c r="J7" s="19">
        <v>316</v>
      </c>
      <c r="K7" s="19">
        <v>29</v>
      </c>
      <c r="L7" s="19">
        <v>5</v>
      </c>
      <c r="M7" s="19">
        <v>40</v>
      </c>
      <c r="N7" s="19">
        <v>69</v>
      </c>
      <c r="O7" s="19">
        <v>472</v>
      </c>
      <c r="P7" s="19">
        <v>24</v>
      </c>
      <c r="Q7" s="19">
        <v>38</v>
      </c>
      <c r="R7" s="19">
        <v>176</v>
      </c>
      <c r="S7" s="19">
        <v>37</v>
      </c>
      <c r="T7" s="19">
        <v>81</v>
      </c>
      <c r="U7" s="19">
        <v>2084</v>
      </c>
      <c r="V7" s="58" t="s">
        <v>23</v>
      </c>
      <c r="W7" s="19">
        <v>219</v>
      </c>
      <c r="X7" s="19">
        <v>13</v>
      </c>
      <c r="Y7" s="19">
        <v>2358</v>
      </c>
      <c r="Z7" s="19">
        <v>11</v>
      </c>
      <c r="AA7" s="19">
        <v>76</v>
      </c>
      <c r="AB7" s="19">
        <v>2157</v>
      </c>
      <c r="AC7" s="19">
        <v>7775</v>
      </c>
      <c r="AD7" s="19">
        <v>2524</v>
      </c>
      <c r="AE7" s="19">
        <v>10046</v>
      </c>
      <c r="AF7" s="19">
        <v>741</v>
      </c>
      <c r="AG7" s="19">
        <v>206</v>
      </c>
      <c r="AH7" s="19">
        <v>1325</v>
      </c>
      <c r="AI7" s="19">
        <v>1890</v>
      </c>
      <c r="AJ7" s="19">
        <v>15831</v>
      </c>
      <c r="AK7" s="19">
        <v>271</v>
      </c>
      <c r="AL7" s="19">
        <v>1289</v>
      </c>
      <c r="AM7" s="19">
        <v>3702</v>
      </c>
      <c r="AN7" s="19">
        <v>915</v>
      </c>
      <c r="AO7" s="19">
        <v>2563</v>
      </c>
      <c r="AP7" s="19">
        <v>57169</v>
      </c>
    </row>
    <row r="8" spans="1:43" ht="14.15" customHeight="1" x14ac:dyDescent="0.35">
      <c r="A8" s="54" t="s">
        <v>4</v>
      </c>
      <c r="B8" s="19">
        <v>188</v>
      </c>
      <c r="C8" s="19" t="s">
        <v>10</v>
      </c>
      <c r="D8" s="19">
        <v>1513</v>
      </c>
      <c r="E8" s="19" t="s">
        <v>10</v>
      </c>
      <c r="F8" s="19" t="s">
        <v>10</v>
      </c>
      <c r="G8" s="19">
        <v>725</v>
      </c>
      <c r="H8" s="19">
        <v>3787</v>
      </c>
      <c r="I8" s="19">
        <v>962</v>
      </c>
      <c r="J8" s="19">
        <v>1543</v>
      </c>
      <c r="K8" s="19">
        <v>390</v>
      </c>
      <c r="L8" s="19">
        <v>222</v>
      </c>
      <c r="M8" s="19">
        <v>445</v>
      </c>
      <c r="N8" s="19">
        <v>1311</v>
      </c>
      <c r="O8" s="19">
        <v>1848</v>
      </c>
      <c r="P8" s="19">
        <v>482</v>
      </c>
      <c r="Q8" s="19">
        <v>567</v>
      </c>
      <c r="R8" s="19">
        <v>1759</v>
      </c>
      <c r="S8" s="19">
        <v>436</v>
      </c>
      <c r="T8" s="19">
        <v>1023</v>
      </c>
      <c r="U8" s="19">
        <v>18059</v>
      </c>
      <c r="V8" s="59" t="s">
        <v>4</v>
      </c>
      <c r="W8" s="19">
        <v>3016</v>
      </c>
      <c r="X8" s="19">
        <v>208</v>
      </c>
      <c r="Y8" s="19">
        <v>28513</v>
      </c>
      <c r="Z8" s="19">
        <v>503</v>
      </c>
      <c r="AA8" s="19">
        <v>819</v>
      </c>
      <c r="AB8" s="19">
        <v>12974</v>
      </c>
      <c r="AC8" s="19">
        <v>71540</v>
      </c>
      <c r="AD8" s="19">
        <v>21752</v>
      </c>
      <c r="AE8" s="19">
        <v>41563</v>
      </c>
      <c r="AF8" s="19">
        <v>8316</v>
      </c>
      <c r="AG8" s="19">
        <v>3364</v>
      </c>
      <c r="AH8" s="19">
        <v>9692</v>
      </c>
      <c r="AI8" s="19">
        <v>22220</v>
      </c>
      <c r="AJ8" s="19">
        <v>44192</v>
      </c>
      <c r="AK8" s="19">
        <v>7385</v>
      </c>
      <c r="AL8" s="19">
        <v>15024</v>
      </c>
      <c r="AM8" s="19">
        <v>36983</v>
      </c>
      <c r="AN8" s="19">
        <v>9291</v>
      </c>
      <c r="AO8" s="19">
        <v>20733</v>
      </c>
      <c r="AP8" s="19">
        <v>371415</v>
      </c>
    </row>
    <row r="9" spans="1:43" ht="14.15" customHeight="1" x14ac:dyDescent="0.35">
      <c r="A9" s="51"/>
    </row>
    <row r="10" spans="1:43" ht="28.4"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6" t="s">
        <v>20</v>
      </c>
      <c r="V22" s="56" t="s">
        <v>20</v>
      </c>
    </row>
    <row r="23" spans="1:42" ht="14.15" customHeight="1" x14ac:dyDescent="0.35">
      <c r="A23" s="57" t="s">
        <v>21</v>
      </c>
      <c r="V23" s="57" t="s">
        <v>21</v>
      </c>
    </row>
    <row r="24" spans="1:42" ht="14.15" customHeight="1" x14ac:dyDescent="0.35">
      <c r="A24" s="305" t="s">
        <v>63</v>
      </c>
      <c r="B24" s="305"/>
      <c r="C24" s="305"/>
      <c r="D24" s="305"/>
      <c r="E24" s="305"/>
      <c r="F24" s="305"/>
      <c r="G24" s="305"/>
      <c r="H24" s="305"/>
      <c r="I24" s="305"/>
      <c r="J24" s="305"/>
      <c r="K24" s="305"/>
      <c r="L24" s="305"/>
      <c r="M24" s="305"/>
      <c r="N24" s="305"/>
      <c r="O24" s="305"/>
      <c r="P24" s="305"/>
      <c r="Q24" s="305"/>
      <c r="R24" s="305"/>
      <c r="S24" s="305"/>
      <c r="T24" s="305"/>
      <c r="U24" s="305"/>
      <c r="V24" s="305" t="s">
        <v>63</v>
      </c>
      <c r="W24" s="305"/>
      <c r="X24" s="305"/>
      <c r="Y24" s="305"/>
      <c r="Z24" s="305"/>
      <c r="AA24" s="305"/>
      <c r="AB24" s="305"/>
      <c r="AC24" s="305"/>
      <c r="AD24" s="305"/>
      <c r="AE24" s="305"/>
      <c r="AF24" s="305"/>
      <c r="AG24" s="305"/>
      <c r="AH24" s="305"/>
      <c r="AI24" s="305"/>
      <c r="AJ24" s="305"/>
      <c r="AK24" s="305"/>
      <c r="AL24" s="305"/>
      <c r="AM24" s="305"/>
      <c r="AN24" s="305"/>
      <c r="AO24" s="305"/>
      <c r="AP24" s="305"/>
    </row>
    <row r="25" spans="1:42" ht="14.15" customHeight="1" x14ac:dyDescent="0.35">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row>
    <row r="26" spans="1:42" x14ac:dyDescent="0.35">
      <c r="A26" s="57"/>
    </row>
  </sheetData>
  <mergeCells count="6">
    <mergeCell ref="S1:U1"/>
    <mergeCell ref="AO1:AQ1"/>
    <mergeCell ref="A2:U2"/>
    <mergeCell ref="V2:AP2"/>
    <mergeCell ref="A24:U25"/>
    <mergeCell ref="V24:AP25"/>
  </mergeCells>
  <hyperlinks>
    <hyperlink ref="S1:U1" location="Inhalt_aGeB!A1" display="zurück zur Übersicht"/>
    <hyperlink ref="AO1:AQ1" location="Inhalt_aGe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colBreaks count="1" manualBreakCount="1">
    <brk id="21" max="1048575"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26"/>
  <sheetViews>
    <sheetView showGridLines="0" view="pageLayout" zoomScale="85" zoomScaleNormal="100" zoomScalePageLayoutView="85" workbookViewId="0">
      <selection activeCell="A2" sqref="A2:U2"/>
    </sheetView>
  </sheetViews>
  <sheetFormatPr baseColWidth="10" defaultColWidth="11.453125" defaultRowHeight="14.5" x14ac:dyDescent="0.35"/>
  <cols>
    <col min="1" max="1" width="7" customWidth="1"/>
    <col min="2" max="20" width="6" customWidth="1"/>
    <col min="21" max="21" width="8.7265625" customWidth="1"/>
    <col min="22" max="22" width="6.81640625" customWidth="1"/>
    <col min="23" max="42" width="5.81640625" customWidth="1"/>
  </cols>
  <sheetData>
    <row r="1" spans="1:43" ht="14.15" customHeight="1" x14ac:dyDescent="0.35">
      <c r="S1" s="270" t="s">
        <v>194</v>
      </c>
      <c r="T1" s="270"/>
      <c r="U1" s="270"/>
      <c r="AO1" s="270" t="s">
        <v>194</v>
      </c>
      <c r="AP1" s="270"/>
      <c r="AQ1" s="270"/>
    </row>
    <row r="2" spans="1:43" ht="14.15" customHeight="1" x14ac:dyDescent="0.35">
      <c r="A2" s="304" t="s">
        <v>151</v>
      </c>
      <c r="B2" s="304"/>
      <c r="C2" s="304"/>
      <c r="D2" s="304"/>
      <c r="E2" s="304"/>
      <c r="F2" s="304"/>
      <c r="G2" s="304"/>
      <c r="H2" s="304"/>
      <c r="I2" s="304"/>
      <c r="J2" s="304"/>
      <c r="K2" s="304"/>
      <c r="L2" s="304"/>
      <c r="M2" s="304"/>
      <c r="N2" s="304"/>
      <c r="O2" s="304"/>
      <c r="P2" s="304"/>
      <c r="Q2" s="304"/>
      <c r="R2" s="304"/>
      <c r="S2" s="304"/>
      <c r="T2" s="304"/>
      <c r="U2" s="304"/>
      <c r="V2" s="304" t="s">
        <v>152</v>
      </c>
      <c r="W2" s="304"/>
      <c r="X2" s="304"/>
      <c r="Y2" s="304"/>
      <c r="Z2" s="304"/>
      <c r="AA2" s="304"/>
      <c r="AB2" s="304"/>
      <c r="AC2" s="304"/>
      <c r="AD2" s="304"/>
      <c r="AE2" s="304"/>
      <c r="AF2" s="304"/>
      <c r="AG2" s="304"/>
      <c r="AH2" s="304"/>
      <c r="AI2" s="304"/>
      <c r="AJ2" s="304"/>
      <c r="AK2" s="304"/>
      <c r="AL2" s="304"/>
      <c r="AM2" s="304"/>
      <c r="AN2" s="304"/>
      <c r="AO2" s="304"/>
      <c r="AP2" s="304"/>
    </row>
    <row r="3" spans="1:43" ht="14.15" customHeight="1" x14ac:dyDescent="0.35">
      <c r="A3" s="55"/>
      <c r="B3" s="55"/>
      <c r="C3" s="55"/>
      <c r="D3" s="55"/>
    </row>
    <row r="4" spans="1:43" ht="14.15" customHeight="1" x14ac:dyDescent="0.35"/>
    <row r="5" spans="1:43" ht="137.25" customHeight="1" x14ac:dyDescent="0.35">
      <c r="A5" s="17"/>
      <c r="B5" s="51" t="s">
        <v>45</v>
      </c>
      <c r="C5" s="51" t="s">
        <v>46</v>
      </c>
      <c r="D5" s="51" t="s">
        <v>47</v>
      </c>
      <c r="E5" s="51" t="s">
        <v>48</v>
      </c>
      <c r="F5" s="51" t="s">
        <v>64</v>
      </c>
      <c r="G5" s="51" t="s">
        <v>49</v>
      </c>
      <c r="H5" s="51" t="s">
        <v>50</v>
      </c>
      <c r="I5" s="51" t="s">
        <v>51</v>
      </c>
      <c r="J5" s="51" t="s">
        <v>52</v>
      </c>
      <c r="K5" s="51" t="s">
        <v>53</v>
      </c>
      <c r="L5" s="51" t="s">
        <v>54</v>
      </c>
      <c r="M5" s="51" t="s">
        <v>55</v>
      </c>
      <c r="N5" s="51" t="s">
        <v>61</v>
      </c>
      <c r="O5" s="51" t="s">
        <v>62</v>
      </c>
      <c r="P5" s="51" t="s">
        <v>56</v>
      </c>
      <c r="Q5" s="51" t="s">
        <v>57</v>
      </c>
      <c r="R5" s="51" t="s">
        <v>58</v>
      </c>
      <c r="S5" s="51" t="s">
        <v>59</v>
      </c>
      <c r="T5" s="51" t="s">
        <v>60</v>
      </c>
      <c r="U5" s="51" t="s">
        <v>4</v>
      </c>
      <c r="V5" s="17"/>
      <c r="W5" s="51" t="s">
        <v>45</v>
      </c>
      <c r="X5" s="51" t="s">
        <v>46</v>
      </c>
      <c r="Y5" s="51" t="s">
        <v>47</v>
      </c>
      <c r="Z5" s="51" t="s">
        <v>48</v>
      </c>
      <c r="AA5" s="51" t="s">
        <v>64</v>
      </c>
      <c r="AB5" s="51" t="s">
        <v>49</v>
      </c>
      <c r="AC5" s="51" t="s">
        <v>50</v>
      </c>
      <c r="AD5" s="51" t="s">
        <v>51</v>
      </c>
      <c r="AE5" s="51" t="s">
        <v>52</v>
      </c>
      <c r="AF5" s="51" t="s">
        <v>53</v>
      </c>
      <c r="AG5" s="51" t="s">
        <v>54</v>
      </c>
      <c r="AH5" s="51" t="s">
        <v>55</v>
      </c>
      <c r="AI5" s="51" t="s">
        <v>61</v>
      </c>
      <c r="AJ5" s="51" t="s">
        <v>62</v>
      </c>
      <c r="AK5" s="51" t="s">
        <v>56</v>
      </c>
      <c r="AL5" s="51" t="s">
        <v>57</v>
      </c>
      <c r="AM5" s="51" t="s">
        <v>58</v>
      </c>
      <c r="AN5" s="51" t="s">
        <v>59</v>
      </c>
      <c r="AO5" s="51" t="s">
        <v>60</v>
      </c>
      <c r="AP5" s="51" t="s">
        <v>4</v>
      </c>
    </row>
    <row r="6" spans="1:43" ht="14.15" customHeight="1" x14ac:dyDescent="0.35">
      <c r="A6" s="52" t="s">
        <v>7</v>
      </c>
      <c r="B6" s="19">
        <v>186</v>
      </c>
      <c r="C6" s="19" t="s">
        <v>22</v>
      </c>
      <c r="D6" s="19">
        <v>1403</v>
      </c>
      <c r="E6" s="19" t="s">
        <v>22</v>
      </c>
      <c r="F6" s="19" t="s">
        <v>22</v>
      </c>
      <c r="G6" s="19">
        <v>661</v>
      </c>
      <c r="H6" s="19">
        <v>3656</v>
      </c>
      <c r="I6" s="19">
        <v>821</v>
      </c>
      <c r="J6" s="19">
        <v>1198</v>
      </c>
      <c r="K6" s="19">
        <v>298</v>
      </c>
      <c r="L6" s="19">
        <v>233</v>
      </c>
      <c r="M6" s="19">
        <v>393</v>
      </c>
      <c r="N6" s="19">
        <v>1068</v>
      </c>
      <c r="O6" s="19">
        <v>1367</v>
      </c>
      <c r="P6" s="19">
        <v>457</v>
      </c>
      <c r="Q6" s="19">
        <v>520</v>
      </c>
      <c r="R6" s="19">
        <v>1658</v>
      </c>
      <c r="S6" s="19">
        <v>390</v>
      </c>
      <c r="T6" s="19">
        <v>1082</v>
      </c>
      <c r="U6" s="19">
        <v>16075</v>
      </c>
      <c r="V6" s="58" t="s">
        <v>7</v>
      </c>
      <c r="W6" s="19">
        <v>2907</v>
      </c>
      <c r="X6" s="19">
        <v>202</v>
      </c>
      <c r="Y6" s="19">
        <v>27077</v>
      </c>
      <c r="Z6" s="19">
        <v>494</v>
      </c>
      <c r="AA6" s="19">
        <v>775</v>
      </c>
      <c r="AB6" s="19">
        <v>10882</v>
      </c>
      <c r="AC6" s="19">
        <v>65440</v>
      </c>
      <c r="AD6" s="19">
        <v>20017</v>
      </c>
      <c r="AE6" s="19">
        <v>31235</v>
      </c>
      <c r="AF6" s="19">
        <v>7228</v>
      </c>
      <c r="AG6" s="19">
        <v>3244</v>
      </c>
      <c r="AH6" s="19">
        <v>8427</v>
      </c>
      <c r="AI6" s="19">
        <v>19264</v>
      </c>
      <c r="AJ6" s="19">
        <v>28149</v>
      </c>
      <c r="AK6" s="19">
        <v>7033</v>
      </c>
      <c r="AL6" s="19">
        <v>13559</v>
      </c>
      <c r="AM6" s="19">
        <v>33393</v>
      </c>
      <c r="AN6" s="19">
        <v>8218</v>
      </c>
      <c r="AO6" s="19">
        <v>17901</v>
      </c>
      <c r="AP6" s="19">
        <v>315690</v>
      </c>
    </row>
    <row r="7" spans="1:43" ht="14.15" customHeight="1" x14ac:dyDescent="0.35">
      <c r="A7" s="52" t="s">
        <v>23</v>
      </c>
      <c r="B7" s="19">
        <v>12</v>
      </c>
      <c r="C7" s="19" t="s">
        <v>22</v>
      </c>
      <c r="D7" s="19">
        <v>134</v>
      </c>
      <c r="E7" s="19" t="s">
        <v>22</v>
      </c>
      <c r="F7" s="19" t="s">
        <v>22</v>
      </c>
      <c r="G7" s="19">
        <v>84</v>
      </c>
      <c r="H7" s="19">
        <v>299</v>
      </c>
      <c r="I7" s="19">
        <v>98</v>
      </c>
      <c r="J7" s="19">
        <v>325</v>
      </c>
      <c r="K7" s="19">
        <v>31</v>
      </c>
      <c r="L7" s="19">
        <v>7</v>
      </c>
      <c r="M7" s="19">
        <v>37</v>
      </c>
      <c r="N7" s="19">
        <v>60</v>
      </c>
      <c r="O7" s="19">
        <v>451</v>
      </c>
      <c r="P7" s="19">
        <v>20</v>
      </c>
      <c r="Q7" s="19">
        <v>38</v>
      </c>
      <c r="R7" s="19">
        <v>148</v>
      </c>
      <c r="S7" s="19">
        <v>38</v>
      </c>
      <c r="T7" s="19">
        <v>95</v>
      </c>
      <c r="U7" s="19">
        <v>2041</v>
      </c>
      <c r="V7" s="58" t="s">
        <v>23</v>
      </c>
      <c r="W7" s="19">
        <v>217</v>
      </c>
      <c r="X7" s="19">
        <v>12</v>
      </c>
      <c r="Y7" s="19">
        <v>2392</v>
      </c>
      <c r="Z7" s="19">
        <v>11</v>
      </c>
      <c r="AA7" s="19">
        <v>74</v>
      </c>
      <c r="AB7" s="19">
        <v>1986</v>
      </c>
      <c r="AC7" s="19">
        <v>7749</v>
      </c>
      <c r="AD7" s="19">
        <v>2461</v>
      </c>
      <c r="AE7" s="19">
        <v>10117</v>
      </c>
      <c r="AF7" s="19">
        <v>767</v>
      </c>
      <c r="AG7" s="19">
        <v>227</v>
      </c>
      <c r="AH7" s="19">
        <v>1295</v>
      </c>
      <c r="AI7" s="19">
        <v>1785</v>
      </c>
      <c r="AJ7" s="19">
        <v>15800</v>
      </c>
      <c r="AK7" s="19">
        <v>285</v>
      </c>
      <c r="AL7" s="19">
        <v>1321</v>
      </c>
      <c r="AM7" s="19">
        <v>3582</v>
      </c>
      <c r="AN7" s="19">
        <v>917</v>
      </c>
      <c r="AO7" s="19">
        <v>2454</v>
      </c>
      <c r="AP7" s="19">
        <v>56464</v>
      </c>
    </row>
    <row r="8" spans="1:43" ht="14.15" customHeight="1" x14ac:dyDescent="0.35">
      <c r="A8" s="54" t="s">
        <v>4</v>
      </c>
      <c r="B8" s="19">
        <v>198</v>
      </c>
      <c r="C8" s="19" t="s">
        <v>22</v>
      </c>
      <c r="D8" s="19">
        <v>1538</v>
      </c>
      <c r="E8" s="19">
        <v>127</v>
      </c>
      <c r="F8" s="19">
        <v>44</v>
      </c>
      <c r="G8" s="19">
        <v>748</v>
      </c>
      <c r="H8" s="19">
        <v>3958</v>
      </c>
      <c r="I8" s="19">
        <v>920</v>
      </c>
      <c r="J8" s="19">
        <v>1535</v>
      </c>
      <c r="K8" s="19">
        <v>329</v>
      </c>
      <c r="L8" s="19">
        <v>240</v>
      </c>
      <c r="M8" s="19">
        <v>430</v>
      </c>
      <c r="N8" s="19">
        <v>1129</v>
      </c>
      <c r="O8" s="19">
        <v>1822</v>
      </c>
      <c r="P8" s="19">
        <v>478</v>
      </c>
      <c r="Q8" s="19">
        <v>558</v>
      </c>
      <c r="R8" s="19">
        <v>1807</v>
      </c>
      <c r="S8" s="19">
        <v>428</v>
      </c>
      <c r="T8" s="19">
        <v>1179</v>
      </c>
      <c r="U8" s="19">
        <v>18183</v>
      </c>
      <c r="V8" s="59" t="s">
        <v>4</v>
      </c>
      <c r="W8" s="19">
        <v>3126</v>
      </c>
      <c r="X8" s="19">
        <v>214</v>
      </c>
      <c r="Y8" s="19">
        <v>29514</v>
      </c>
      <c r="Z8" s="19">
        <v>506</v>
      </c>
      <c r="AA8" s="19">
        <v>849</v>
      </c>
      <c r="AB8" s="19">
        <v>12903</v>
      </c>
      <c r="AC8" s="19">
        <v>73338</v>
      </c>
      <c r="AD8" s="19">
        <v>22559</v>
      </c>
      <c r="AE8" s="19">
        <v>41685</v>
      </c>
      <c r="AF8" s="19">
        <v>8006</v>
      </c>
      <c r="AG8" s="19">
        <v>3477</v>
      </c>
      <c r="AH8" s="19">
        <v>9752</v>
      </c>
      <c r="AI8" s="19">
        <v>21077</v>
      </c>
      <c r="AJ8" s="19">
        <v>44096</v>
      </c>
      <c r="AK8" s="19">
        <v>7320</v>
      </c>
      <c r="AL8" s="19">
        <v>14888</v>
      </c>
      <c r="AM8" s="19">
        <v>37069</v>
      </c>
      <c r="AN8" s="19">
        <v>9161</v>
      </c>
      <c r="AO8" s="19">
        <v>20403</v>
      </c>
      <c r="AP8" s="19">
        <v>373933</v>
      </c>
    </row>
    <row r="9" spans="1:43" ht="14.15" customHeight="1" x14ac:dyDescent="0.35">
      <c r="A9" s="51"/>
    </row>
    <row r="10" spans="1:43" ht="28.4"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6" t="s">
        <v>20</v>
      </c>
      <c r="V22" s="56" t="s">
        <v>20</v>
      </c>
    </row>
    <row r="23" spans="1:42" ht="14.15" customHeight="1" x14ac:dyDescent="0.35">
      <c r="A23" s="57" t="s">
        <v>21</v>
      </c>
      <c r="V23" s="57" t="s">
        <v>21</v>
      </c>
    </row>
    <row r="24" spans="1:42" ht="14.15" customHeight="1" x14ac:dyDescent="0.35">
      <c r="A24" s="305" t="s">
        <v>63</v>
      </c>
      <c r="B24" s="305"/>
      <c r="C24" s="305"/>
      <c r="D24" s="305"/>
      <c r="E24" s="305"/>
      <c r="F24" s="305"/>
      <c r="G24" s="305"/>
      <c r="H24" s="305"/>
      <c r="I24" s="305"/>
      <c r="J24" s="305"/>
      <c r="K24" s="305"/>
      <c r="L24" s="305"/>
      <c r="M24" s="305"/>
      <c r="N24" s="305"/>
      <c r="O24" s="305"/>
      <c r="P24" s="305"/>
      <c r="Q24" s="305"/>
      <c r="R24" s="305"/>
      <c r="S24" s="305"/>
      <c r="T24" s="305"/>
      <c r="U24" s="305"/>
      <c r="V24" s="305" t="s">
        <v>63</v>
      </c>
      <c r="W24" s="305"/>
      <c r="X24" s="305"/>
      <c r="Y24" s="305"/>
      <c r="Z24" s="305"/>
      <c r="AA24" s="305"/>
      <c r="AB24" s="305"/>
      <c r="AC24" s="305"/>
      <c r="AD24" s="305"/>
      <c r="AE24" s="305"/>
      <c r="AF24" s="305"/>
      <c r="AG24" s="305"/>
      <c r="AH24" s="305"/>
      <c r="AI24" s="305"/>
      <c r="AJ24" s="305"/>
      <c r="AK24" s="305"/>
      <c r="AL24" s="305"/>
      <c r="AM24" s="305"/>
      <c r="AN24" s="305"/>
      <c r="AO24" s="305"/>
      <c r="AP24" s="305"/>
    </row>
    <row r="25" spans="1:42" ht="14.15" customHeight="1" x14ac:dyDescent="0.35">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row>
    <row r="26" spans="1:42" x14ac:dyDescent="0.35">
      <c r="A26" s="57"/>
    </row>
  </sheetData>
  <mergeCells count="6">
    <mergeCell ref="S1:U1"/>
    <mergeCell ref="AO1:AQ1"/>
    <mergeCell ref="A24:U25"/>
    <mergeCell ref="V24:AP25"/>
    <mergeCell ref="A2:U2"/>
    <mergeCell ref="V2:AP2"/>
  </mergeCells>
  <hyperlinks>
    <hyperlink ref="S1:U1" location="Inhalt_SVB!A1" display="zurück zur Übersicht"/>
    <hyperlink ref="AO1:AQ1" location="Inhalt_SV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colBreaks count="1" manualBreakCount="1">
    <brk id="21" max="104857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26"/>
  <sheetViews>
    <sheetView showGridLines="0" view="pageLayout" zoomScale="85" zoomScaleNormal="100" zoomScalePageLayoutView="85" workbookViewId="0">
      <selection activeCell="S1" sqref="S1:U1"/>
    </sheetView>
  </sheetViews>
  <sheetFormatPr baseColWidth="10" defaultColWidth="11.453125" defaultRowHeight="14.5" x14ac:dyDescent="0.35"/>
  <cols>
    <col min="1" max="1" width="7" customWidth="1"/>
    <col min="2" max="20" width="6" customWidth="1"/>
    <col min="21" max="21" width="8.26953125" customWidth="1"/>
    <col min="22" max="22" width="6.81640625" customWidth="1"/>
    <col min="23" max="42" width="5.81640625" customWidth="1"/>
  </cols>
  <sheetData>
    <row r="1" spans="1:43" ht="14.15" customHeight="1" x14ac:dyDescent="0.35">
      <c r="S1" s="270" t="s">
        <v>194</v>
      </c>
      <c r="T1" s="270"/>
      <c r="U1" s="270"/>
      <c r="AO1" s="270" t="s">
        <v>194</v>
      </c>
      <c r="AP1" s="270"/>
      <c r="AQ1" s="270"/>
    </row>
    <row r="2" spans="1:43" ht="14.15" customHeight="1" x14ac:dyDescent="0.35">
      <c r="A2" s="304" t="s">
        <v>153</v>
      </c>
      <c r="B2" s="304"/>
      <c r="C2" s="304"/>
      <c r="D2" s="304"/>
      <c r="E2" s="304"/>
      <c r="F2" s="304"/>
      <c r="G2" s="304"/>
      <c r="H2" s="304"/>
      <c r="I2" s="304"/>
      <c r="J2" s="304"/>
      <c r="K2" s="304"/>
      <c r="L2" s="304"/>
      <c r="M2" s="304"/>
      <c r="N2" s="304"/>
      <c r="O2" s="304"/>
      <c r="P2" s="304"/>
      <c r="Q2" s="304"/>
      <c r="R2" s="304"/>
      <c r="S2" s="304"/>
      <c r="T2" s="304"/>
      <c r="U2" s="304"/>
      <c r="V2" s="304" t="s">
        <v>154</v>
      </c>
      <c r="W2" s="304"/>
      <c r="X2" s="304"/>
      <c r="Y2" s="304"/>
      <c r="Z2" s="304"/>
      <c r="AA2" s="304"/>
      <c r="AB2" s="304"/>
      <c r="AC2" s="304"/>
      <c r="AD2" s="304"/>
      <c r="AE2" s="304"/>
      <c r="AF2" s="304"/>
      <c r="AG2" s="304"/>
      <c r="AH2" s="304"/>
      <c r="AI2" s="304"/>
      <c r="AJ2" s="304"/>
      <c r="AK2" s="304"/>
      <c r="AL2" s="304"/>
      <c r="AM2" s="304"/>
      <c r="AN2" s="304"/>
      <c r="AO2" s="304"/>
      <c r="AP2" s="304"/>
    </row>
    <row r="3" spans="1:43" ht="14.15" customHeight="1" x14ac:dyDescent="0.35">
      <c r="A3" s="55"/>
      <c r="B3" s="55"/>
      <c r="C3" s="55"/>
      <c r="D3" s="55"/>
    </row>
    <row r="4" spans="1:43" ht="14.15" customHeight="1" x14ac:dyDescent="0.35"/>
    <row r="5" spans="1:43" ht="137.25" customHeight="1" x14ac:dyDescent="0.35">
      <c r="A5" s="17"/>
      <c r="B5" s="51" t="s">
        <v>45</v>
      </c>
      <c r="C5" s="51" t="s">
        <v>46</v>
      </c>
      <c r="D5" s="51" t="s">
        <v>47</v>
      </c>
      <c r="E5" s="51" t="s">
        <v>48</v>
      </c>
      <c r="F5" s="51" t="s">
        <v>64</v>
      </c>
      <c r="G5" s="51" t="s">
        <v>49</v>
      </c>
      <c r="H5" s="51" t="s">
        <v>50</v>
      </c>
      <c r="I5" s="51" t="s">
        <v>51</v>
      </c>
      <c r="J5" s="51" t="s">
        <v>52</v>
      </c>
      <c r="K5" s="51" t="s">
        <v>53</v>
      </c>
      <c r="L5" s="51" t="s">
        <v>54</v>
      </c>
      <c r="M5" s="51" t="s">
        <v>55</v>
      </c>
      <c r="N5" s="51" t="s">
        <v>61</v>
      </c>
      <c r="O5" s="51" t="s">
        <v>62</v>
      </c>
      <c r="P5" s="51" t="s">
        <v>56</v>
      </c>
      <c r="Q5" s="51" t="s">
        <v>57</v>
      </c>
      <c r="R5" s="51" t="s">
        <v>58</v>
      </c>
      <c r="S5" s="51" t="s">
        <v>59</v>
      </c>
      <c r="T5" s="51" t="s">
        <v>60</v>
      </c>
      <c r="U5" s="51" t="s">
        <v>4</v>
      </c>
      <c r="V5" s="17"/>
      <c r="W5" s="51" t="s">
        <v>45</v>
      </c>
      <c r="X5" s="51" t="s">
        <v>46</v>
      </c>
      <c r="Y5" s="51" t="s">
        <v>47</v>
      </c>
      <c r="Z5" s="51" t="s">
        <v>48</v>
      </c>
      <c r="AA5" s="51" t="s">
        <v>64</v>
      </c>
      <c r="AB5" s="51" t="s">
        <v>49</v>
      </c>
      <c r="AC5" s="51" t="s">
        <v>50</v>
      </c>
      <c r="AD5" s="51" t="s">
        <v>51</v>
      </c>
      <c r="AE5" s="51" t="s">
        <v>52</v>
      </c>
      <c r="AF5" s="51" t="s">
        <v>53</v>
      </c>
      <c r="AG5" s="51" t="s">
        <v>54</v>
      </c>
      <c r="AH5" s="51" t="s">
        <v>55</v>
      </c>
      <c r="AI5" s="51" t="s">
        <v>61</v>
      </c>
      <c r="AJ5" s="51" t="s">
        <v>62</v>
      </c>
      <c r="AK5" s="51" t="s">
        <v>56</v>
      </c>
      <c r="AL5" s="51" t="s">
        <v>57</v>
      </c>
      <c r="AM5" s="51" t="s">
        <v>58</v>
      </c>
      <c r="AN5" s="51" t="s">
        <v>59</v>
      </c>
      <c r="AO5" s="51" t="s">
        <v>60</v>
      </c>
      <c r="AP5" s="51" t="s">
        <v>4</v>
      </c>
    </row>
    <row r="6" spans="1:43" ht="14.15" customHeight="1" x14ac:dyDescent="0.35">
      <c r="A6" s="52" t="s">
        <v>7</v>
      </c>
      <c r="B6" s="19">
        <v>185</v>
      </c>
      <c r="C6" s="19">
        <v>10</v>
      </c>
      <c r="D6" s="19">
        <v>1672</v>
      </c>
      <c r="E6" s="19">
        <v>126</v>
      </c>
      <c r="F6" s="19">
        <v>38</v>
      </c>
      <c r="G6" s="19">
        <v>659</v>
      </c>
      <c r="H6" s="19">
        <v>3835</v>
      </c>
      <c r="I6" s="19">
        <v>632</v>
      </c>
      <c r="J6" s="19">
        <v>1122</v>
      </c>
      <c r="K6" s="19">
        <v>410</v>
      </c>
      <c r="L6" s="19">
        <v>240</v>
      </c>
      <c r="M6" s="19">
        <v>391</v>
      </c>
      <c r="N6" s="19">
        <v>1027</v>
      </c>
      <c r="O6" s="19">
        <v>1383</v>
      </c>
      <c r="P6" s="19">
        <v>453</v>
      </c>
      <c r="Q6" s="19">
        <v>508</v>
      </c>
      <c r="R6" s="19">
        <v>1702</v>
      </c>
      <c r="S6" s="19">
        <v>366</v>
      </c>
      <c r="T6" s="19">
        <v>1127</v>
      </c>
      <c r="U6" s="19">
        <v>16409</v>
      </c>
      <c r="V6" s="58" t="s">
        <v>7</v>
      </c>
      <c r="W6" s="19">
        <v>2943</v>
      </c>
      <c r="X6" s="19">
        <v>226</v>
      </c>
      <c r="Y6" s="19">
        <v>28636</v>
      </c>
      <c r="Z6" s="19">
        <v>502</v>
      </c>
      <c r="AA6" s="19">
        <v>751</v>
      </c>
      <c r="AB6" s="19">
        <v>11204</v>
      </c>
      <c r="AC6" s="19">
        <v>68444</v>
      </c>
      <c r="AD6" s="19">
        <v>21150</v>
      </c>
      <c r="AE6" s="19">
        <v>31244</v>
      </c>
      <c r="AF6" s="19">
        <v>8432</v>
      </c>
      <c r="AG6" s="19">
        <v>3365</v>
      </c>
      <c r="AH6" s="19">
        <v>8542</v>
      </c>
      <c r="AI6" s="19">
        <v>19125</v>
      </c>
      <c r="AJ6" s="19">
        <v>28560</v>
      </c>
      <c r="AK6" s="19">
        <v>7134</v>
      </c>
      <c r="AL6" s="19">
        <v>14081</v>
      </c>
      <c r="AM6" s="19">
        <v>33900</v>
      </c>
      <c r="AN6" s="19">
        <v>8472</v>
      </c>
      <c r="AO6" s="19">
        <v>18819</v>
      </c>
      <c r="AP6" s="19">
        <v>325644</v>
      </c>
    </row>
    <row r="7" spans="1:43" ht="14.15" customHeight="1" x14ac:dyDescent="0.35">
      <c r="A7" s="52" t="s">
        <v>23</v>
      </c>
      <c r="B7" s="19">
        <v>20</v>
      </c>
      <c r="C7" s="19">
        <v>0</v>
      </c>
      <c r="D7" s="19">
        <v>142</v>
      </c>
      <c r="E7" s="19">
        <v>0</v>
      </c>
      <c r="F7" s="19">
        <v>5</v>
      </c>
      <c r="G7" s="19">
        <v>76</v>
      </c>
      <c r="H7" s="19">
        <v>308</v>
      </c>
      <c r="I7" s="19">
        <v>100</v>
      </c>
      <c r="J7" s="19">
        <v>313</v>
      </c>
      <c r="K7" s="19">
        <v>32</v>
      </c>
      <c r="L7" s="19">
        <v>14</v>
      </c>
      <c r="M7" s="19">
        <v>42</v>
      </c>
      <c r="N7" s="19">
        <v>68</v>
      </c>
      <c r="O7" s="19">
        <v>454</v>
      </c>
      <c r="P7" s="19">
        <v>23</v>
      </c>
      <c r="Q7" s="19">
        <v>36</v>
      </c>
      <c r="R7" s="19">
        <v>141</v>
      </c>
      <c r="S7" s="19">
        <v>40</v>
      </c>
      <c r="T7" s="19">
        <v>89</v>
      </c>
      <c r="U7" s="19">
        <v>2032</v>
      </c>
      <c r="V7" s="58" t="s">
        <v>23</v>
      </c>
      <c r="W7" s="19">
        <v>250</v>
      </c>
      <c r="X7" s="19">
        <v>8</v>
      </c>
      <c r="Y7" s="19">
        <v>2618</v>
      </c>
      <c r="Z7" s="19">
        <v>7</v>
      </c>
      <c r="AA7" s="19">
        <v>83</v>
      </c>
      <c r="AB7" s="19">
        <v>1947</v>
      </c>
      <c r="AC7" s="19">
        <v>7857</v>
      </c>
      <c r="AD7" s="19">
        <v>2628</v>
      </c>
      <c r="AE7" s="19">
        <v>9986</v>
      </c>
      <c r="AF7" s="19">
        <v>819</v>
      </c>
      <c r="AG7" s="19">
        <v>215</v>
      </c>
      <c r="AH7" s="19">
        <v>1231</v>
      </c>
      <c r="AI7" s="19">
        <v>1768</v>
      </c>
      <c r="AJ7" s="19">
        <v>15461</v>
      </c>
      <c r="AK7" s="19">
        <v>256</v>
      </c>
      <c r="AL7" s="19">
        <v>1413</v>
      </c>
      <c r="AM7" s="19">
        <v>3446</v>
      </c>
      <c r="AN7" s="19">
        <v>927</v>
      </c>
      <c r="AO7" s="19">
        <v>2478</v>
      </c>
      <c r="AP7" s="19">
        <v>55996</v>
      </c>
    </row>
    <row r="8" spans="1:43" ht="14.15" customHeight="1" x14ac:dyDescent="0.35">
      <c r="A8" s="54" t="s">
        <v>4</v>
      </c>
      <c r="B8" s="19">
        <v>206</v>
      </c>
      <c r="C8" s="19">
        <v>10</v>
      </c>
      <c r="D8" s="19">
        <v>1815</v>
      </c>
      <c r="E8" s="19">
        <v>126</v>
      </c>
      <c r="F8" s="19">
        <v>43</v>
      </c>
      <c r="G8" s="19">
        <v>737</v>
      </c>
      <c r="H8" s="19">
        <v>4149</v>
      </c>
      <c r="I8" s="19">
        <v>733</v>
      </c>
      <c r="J8" s="19">
        <v>1451</v>
      </c>
      <c r="K8" s="19">
        <v>442</v>
      </c>
      <c r="L8" s="19">
        <v>254</v>
      </c>
      <c r="M8" s="19">
        <v>433</v>
      </c>
      <c r="N8" s="19">
        <v>1097</v>
      </c>
      <c r="O8" s="19">
        <v>1839</v>
      </c>
      <c r="P8" s="19">
        <v>477</v>
      </c>
      <c r="Q8" s="19">
        <v>544</v>
      </c>
      <c r="R8" s="19">
        <v>1844</v>
      </c>
      <c r="S8" s="19">
        <v>406</v>
      </c>
      <c r="T8" s="19">
        <v>1217</v>
      </c>
      <c r="U8" s="19">
        <v>18504</v>
      </c>
      <c r="V8" s="59" t="s">
        <v>4</v>
      </c>
      <c r="W8" s="19">
        <v>3195</v>
      </c>
      <c r="X8" s="19">
        <v>234</v>
      </c>
      <c r="Y8" s="19">
        <v>31294</v>
      </c>
      <c r="Z8" s="19">
        <v>510</v>
      </c>
      <c r="AA8" s="19">
        <v>834</v>
      </c>
      <c r="AB8" s="19">
        <v>13190</v>
      </c>
      <c r="AC8" s="19">
        <v>76454</v>
      </c>
      <c r="AD8" s="19">
        <v>23878</v>
      </c>
      <c r="AE8" s="19">
        <v>41557</v>
      </c>
      <c r="AF8" s="19">
        <v>9260</v>
      </c>
      <c r="AG8" s="19">
        <v>3585</v>
      </c>
      <c r="AH8" s="19">
        <v>9815</v>
      </c>
      <c r="AI8" s="19">
        <v>20923</v>
      </c>
      <c r="AJ8" s="19">
        <v>44174</v>
      </c>
      <c r="AK8" s="19">
        <v>7392</v>
      </c>
      <c r="AL8" s="19">
        <v>15499</v>
      </c>
      <c r="AM8" s="19">
        <v>37433</v>
      </c>
      <c r="AN8" s="19">
        <v>9433</v>
      </c>
      <c r="AO8" s="19">
        <v>21357</v>
      </c>
      <c r="AP8" s="19">
        <v>383491</v>
      </c>
    </row>
    <row r="9" spans="1:43" ht="14.15" customHeight="1" x14ac:dyDescent="0.35">
      <c r="A9" s="51"/>
    </row>
    <row r="10" spans="1:43" ht="28.4"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6" t="s">
        <v>20</v>
      </c>
      <c r="V22" s="56" t="s">
        <v>20</v>
      </c>
    </row>
    <row r="23" spans="1:42" ht="14.15" customHeight="1" x14ac:dyDescent="0.35">
      <c r="A23" s="57" t="s">
        <v>21</v>
      </c>
      <c r="V23" s="57" t="s">
        <v>21</v>
      </c>
    </row>
    <row r="24" spans="1:42" ht="14.15" customHeight="1" x14ac:dyDescent="0.35">
      <c r="A24" s="305" t="s">
        <v>63</v>
      </c>
      <c r="B24" s="305"/>
      <c r="C24" s="305"/>
      <c r="D24" s="305"/>
      <c r="E24" s="305"/>
      <c r="F24" s="305"/>
      <c r="G24" s="305"/>
      <c r="H24" s="305"/>
      <c r="I24" s="305"/>
      <c r="J24" s="305"/>
      <c r="K24" s="305"/>
      <c r="L24" s="305"/>
      <c r="M24" s="305"/>
      <c r="N24" s="305"/>
      <c r="O24" s="305"/>
      <c r="P24" s="305"/>
      <c r="Q24" s="305"/>
      <c r="R24" s="305"/>
      <c r="S24" s="305"/>
      <c r="T24" s="305"/>
      <c r="U24" s="305"/>
      <c r="V24" s="305" t="s">
        <v>63</v>
      </c>
      <c r="W24" s="305"/>
      <c r="X24" s="305"/>
      <c r="Y24" s="305"/>
      <c r="Z24" s="305"/>
      <c r="AA24" s="305"/>
      <c r="AB24" s="305"/>
      <c r="AC24" s="305"/>
      <c r="AD24" s="305"/>
      <c r="AE24" s="305"/>
      <c r="AF24" s="305"/>
      <c r="AG24" s="305"/>
      <c r="AH24" s="305"/>
      <c r="AI24" s="305"/>
      <c r="AJ24" s="305"/>
      <c r="AK24" s="305"/>
      <c r="AL24" s="305"/>
      <c r="AM24" s="305"/>
      <c r="AN24" s="305"/>
      <c r="AO24" s="305"/>
      <c r="AP24" s="305"/>
    </row>
    <row r="25" spans="1:42" ht="14.15" customHeight="1" x14ac:dyDescent="0.35">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row>
    <row r="26" spans="1:42" x14ac:dyDescent="0.35">
      <c r="A26" s="57"/>
    </row>
  </sheetData>
  <mergeCells count="6">
    <mergeCell ref="A2:U2"/>
    <mergeCell ref="V2:AP2"/>
    <mergeCell ref="A24:U25"/>
    <mergeCell ref="V24:AP25"/>
    <mergeCell ref="S1:U1"/>
    <mergeCell ref="AO1:AQ1"/>
  </mergeCells>
  <hyperlinks>
    <hyperlink ref="S1:U1" location="Inhalt_SVB!A1" display="zurück zur Übersicht"/>
    <hyperlink ref="AO1:AQ1" location="Inhalt_SV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colBreaks count="1" manualBreakCount="1">
    <brk id="21"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26"/>
  <sheetViews>
    <sheetView showGridLines="0" view="pageLayout" zoomScale="85" zoomScaleNormal="100" zoomScalePageLayoutView="85" workbookViewId="0">
      <selection activeCell="S1" sqref="S1:U1"/>
    </sheetView>
  </sheetViews>
  <sheetFormatPr baseColWidth="10" defaultColWidth="11.453125" defaultRowHeight="14.5" x14ac:dyDescent="0.35"/>
  <cols>
    <col min="1" max="1" width="7" customWidth="1"/>
    <col min="2" max="20" width="6" customWidth="1"/>
    <col min="21" max="21" width="9" customWidth="1"/>
    <col min="22" max="22" width="6.81640625" customWidth="1"/>
    <col min="23" max="42" width="5.81640625" customWidth="1"/>
  </cols>
  <sheetData>
    <row r="1" spans="1:43" ht="14.15" customHeight="1" x14ac:dyDescent="0.35">
      <c r="S1" s="270" t="s">
        <v>194</v>
      </c>
      <c r="T1" s="270"/>
      <c r="U1" s="270"/>
      <c r="AO1" s="270" t="s">
        <v>194</v>
      </c>
      <c r="AP1" s="270"/>
      <c r="AQ1" s="270"/>
    </row>
    <row r="2" spans="1:43" ht="14.15" customHeight="1" x14ac:dyDescent="0.35">
      <c r="A2" s="304" t="s">
        <v>155</v>
      </c>
      <c r="B2" s="304"/>
      <c r="C2" s="304"/>
      <c r="D2" s="304"/>
      <c r="E2" s="304"/>
      <c r="F2" s="304"/>
      <c r="G2" s="304"/>
      <c r="H2" s="304"/>
      <c r="I2" s="304"/>
      <c r="J2" s="304"/>
      <c r="K2" s="304"/>
      <c r="L2" s="304"/>
      <c r="M2" s="304"/>
      <c r="N2" s="304"/>
      <c r="O2" s="304"/>
      <c r="P2" s="304"/>
      <c r="Q2" s="304"/>
      <c r="R2" s="304"/>
      <c r="S2" s="304"/>
      <c r="T2" s="304"/>
      <c r="U2" s="304"/>
      <c r="V2" s="304" t="s">
        <v>156</v>
      </c>
      <c r="W2" s="304"/>
      <c r="X2" s="304"/>
      <c r="Y2" s="304"/>
      <c r="Z2" s="304"/>
      <c r="AA2" s="304"/>
      <c r="AB2" s="304"/>
      <c r="AC2" s="304"/>
      <c r="AD2" s="304"/>
      <c r="AE2" s="304"/>
      <c r="AF2" s="304"/>
      <c r="AG2" s="304"/>
      <c r="AH2" s="304"/>
      <c r="AI2" s="304"/>
      <c r="AJ2" s="304"/>
      <c r="AK2" s="304"/>
      <c r="AL2" s="304"/>
      <c r="AM2" s="304"/>
      <c r="AN2" s="304"/>
      <c r="AO2" s="304"/>
      <c r="AP2" s="304"/>
    </row>
    <row r="3" spans="1:43" ht="14.15" customHeight="1" x14ac:dyDescent="0.35">
      <c r="A3" s="55"/>
      <c r="B3" s="55"/>
      <c r="C3" s="55"/>
      <c r="D3" s="55"/>
    </row>
    <row r="4" spans="1:43" ht="14.15" customHeight="1" x14ac:dyDescent="0.35"/>
    <row r="5" spans="1:43" ht="137.25" customHeight="1" x14ac:dyDescent="0.35">
      <c r="A5" s="17"/>
      <c r="B5" s="51" t="s">
        <v>45</v>
      </c>
      <c r="C5" s="51" t="s">
        <v>46</v>
      </c>
      <c r="D5" s="51" t="s">
        <v>47</v>
      </c>
      <c r="E5" s="51" t="s">
        <v>48</v>
      </c>
      <c r="F5" s="51" t="s">
        <v>64</v>
      </c>
      <c r="G5" s="51" t="s">
        <v>49</v>
      </c>
      <c r="H5" s="51" t="s">
        <v>50</v>
      </c>
      <c r="I5" s="51" t="s">
        <v>51</v>
      </c>
      <c r="J5" s="51" t="s">
        <v>52</v>
      </c>
      <c r="K5" s="51" t="s">
        <v>53</v>
      </c>
      <c r="L5" s="51" t="s">
        <v>54</v>
      </c>
      <c r="M5" s="51" t="s">
        <v>55</v>
      </c>
      <c r="N5" s="51" t="s">
        <v>61</v>
      </c>
      <c r="O5" s="51" t="s">
        <v>62</v>
      </c>
      <c r="P5" s="51" t="s">
        <v>56</v>
      </c>
      <c r="Q5" s="51" t="s">
        <v>57</v>
      </c>
      <c r="R5" s="51" t="s">
        <v>58</v>
      </c>
      <c r="S5" s="51" t="s">
        <v>59</v>
      </c>
      <c r="T5" s="51" t="s">
        <v>60</v>
      </c>
      <c r="U5" s="51" t="s">
        <v>4</v>
      </c>
      <c r="V5" s="17"/>
      <c r="W5" s="51" t="s">
        <v>45</v>
      </c>
      <c r="X5" s="51" t="s">
        <v>46</v>
      </c>
      <c r="Y5" s="51" t="s">
        <v>47</v>
      </c>
      <c r="Z5" s="51" t="s">
        <v>48</v>
      </c>
      <c r="AA5" s="51" t="s">
        <v>64</v>
      </c>
      <c r="AB5" s="51" t="s">
        <v>49</v>
      </c>
      <c r="AC5" s="51" t="s">
        <v>50</v>
      </c>
      <c r="AD5" s="51" t="s">
        <v>51</v>
      </c>
      <c r="AE5" s="51" t="s">
        <v>52</v>
      </c>
      <c r="AF5" s="51" t="s">
        <v>53</v>
      </c>
      <c r="AG5" s="51" t="s">
        <v>54</v>
      </c>
      <c r="AH5" s="51" t="s">
        <v>55</v>
      </c>
      <c r="AI5" s="51" t="s">
        <v>61</v>
      </c>
      <c r="AJ5" s="51" t="s">
        <v>62</v>
      </c>
      <c r="AK5" s="51" t="s">
        <v>56</v>
      </c>
      <c r="AL5" s="51" t="s">
        <v>57</v>
      </c>
      <c r="AM5" s="51" t="s">
        <v>58</v>
      </c>
      <c r="AN5" s="51" t="s">
        <v>59</v>
      </c>
      <c r="AO5" s="51" t="s">
        <v>60</v>
      </c>
      <c r="AP5" s="51" t="s">
        <v>4</v>
      </c>
    </row>
    <row r="6" spans="1:43" ht="14.15" customHeight="1" x14ac:dyDescent="0.35">
      <c r="A6" s="52" t="s">
        <v>7</v>
      </c>
      <c r="B6" s="19">
        <v>168</v>
      </c>
      <c r="C6" s="19">
        <v>10</v>
      </c>
      <c r="D6" s="19">
        <v>1713</v>
      </c>
      <c r="E6" s="19">
        <v>114</v>
      </c>
      <c r="F6" s="19" t="s">
        <v>22</v>
      </c>
      <c r="G6" s="19">
        <v>670</v>
      </c>
      <c r="H6" s="19">
        <v>3875</v>
      </c>
      <c r="I6" s="19">
        <v>623</v>
      </c>
      <c r="J6" s="19">
        <v>1157</v>
      </c>
      <c r="K6" s="19">
        <v>376</v>
      </c>
      <c r="L6" s="19">
        <v>243</v>
      </c>
      <c r="M6" s="19">
        <v>408</v>
      </c>
      <c r="N6" s="19">
        <v>1010</v>
      </c>
      <c r="O6" s="19">
        <v>1361</v>
      </c>
      <c r="P6" s="19">
        <v>449</v>
      </c>
      <c r="Q6" s="19">
        <v>492</v>
      </c>
      <c r="R6" s="19">
        <v>1780</v>
      </c>
      <c r="S6" s="19">
        <v>392</v>
      </c>
      <c r="T6" s="19">
        <v>1082</v>
      </c>
      <c r="U6" s="19">
        <v>16458</v>
      </c>
      <c r="V6" s="58" t="s">
        <v>7</v>
      </c>
      <c r="W6" s="19">
        <v>2832</v>
      </c>
      <c r="X6" s="19">
        <v>215</v>
      </c>
      <c r="Y6" s="19">
        <v>29167</v>
      </c>
      <c r="Z6" s="19">
        <v>482</v>
      </c>
      <c r="AA6" s="19">
        <v>761</v>
      </c>
      <c r="AB6" s="19">
        <v>11344</v>
      </c>
      <c r="AC6" s="19">
        <v>68774</v>
      </c>
      <c r="AD6" s="19">
        <v>19800</v>
      </c>
      <c r="AE6" s="19">
        <v>30318</v>
      </c>
      <c r="AF6" s="19">
        <v>8287</v>
      </c>
      <c r="AG6" s="19">
        <v>3454</v>
      </c>
      <c r="AH6" s="19">
        <v>8490</v>
      </c>
      <c r="AI6" s="19">
        <v>19776</v>
      </c>
      <c r="AJ6" s="19">
        <v>29220</v>
      </c>
      <c r="AK6" s="19">
        <v>7172</v>
      </c>
      <c r="AL6" s="19">
        <v>13840</v>
      </c>
      <c r="AM6" s="19">
        <v>34166</v>
      </c>
      <c r="AN6" s="19">
        <v>8122</v>
      </c>
      <c r="AO6" s="19">
        <v>18786</v>
      </c>
      <c r="AP6" s="19">
        <v>324419</v>
      </c>
    </row>
    <row r="7" spans="1:43" ht="14.15" customHeight="1" x14ac:dyDescent="0.35">
      <c r="A7" s="52" t="s">
        <v>23</v>
      </c>
      <c r="B7" s="19">
        <v>9</v>
      </c>
      <c r="C7" s="19">
        <v>0</v>
      </c>
      <c r="D7" s="19">
        <v>119</v>
      </c>
      <c r="E7" s="19">
        <v>0</v>
      </c>
      <c r="F7" s="19" t="s">
        <v>22</v>
      </c>
      <c r="G7" s="19">
        <v>63</v>
      </c>
      <c r="H7" s="19">
        <v>305</v>
      </c>
      <c r="I7" s="19">
        <v>84</v>
      </c>
      <c r="J7" s="19">
        <v>283</v>
      </c>
      <c r="K7" s="19">
        <v>23</v>
      </c>
      <c r="L7" s="19">
        <v>11</v>
      </c>
      <c r="M7" s="19">
        <v>40</v>
      </c>
      <c r="N7" s="19">
        <v>49</v>
      </c>
      <c r="O7" s="19">
        <v>432</v>
      </c>
      <c r="P7" s="19">
        <v>27</v>
      </c>
      <c r="Q7" s="19">
        <v>34</v>
      </c>
      <c r="R7" s="19">
        <v>128</v>
      </c>
      <c r="S7" s="19">
        <v>30</v>
      </c>
      <c r="T7" s="19">
        <v>90</v>
      </c>
      <c r="U7" s="19">
        <v>1847</v>
      </c>
      <c r="V7" s="58" t="s">
        <v>23</v>
      </c>
      <c r="W7" s="19">
        <v>207</v>
      </c>
      <c r="X7" s="19">
        <v>11</v>
      </c>
      <c r="Y7" s="19">
        <v>2458</v>
      </c>
      <c r="Z7" s="19">
        <v>8</v>
      </c>
      <c r="AA7" s="19">
        <v>95</v>
      </c>
      <c r="AB7" s="19">
        <v>1727</v>
      </c>
      <c r="AC7" s="19">
        <v>7632</v>
      </c>
      <c r="AD7" s="19">
        <v>2397</v>
      </c>
      <c r="AE7" s="19">
        <v>9236</v>
      </c>
      <c r="AF7" s="19">
        <v>755</v>
      </c>
      <c r="AG7" s="19">
        <v>196</v>
      </c>
      <c r="AH7" s="19">
        <v>1172</v>
      </c>
      <c r="AI7" s="19">
        <v>1680</v>
      </c>
      <c r="AJ7" s="19">
        <v>14747</v>
      </c>
      <c r="AK7" s="19">
        <v>266</v>
      </c>
      <c r="AL7" s="19">
        <v>1279</v>
      </c>
      <c r="AM7" s="19">
        <v>3283</v>
      </c>
      <c r="AN7" s="19">
        <v>858</v>
      </c>
      <c r="AO7" s="19">
        <v>2327</v>
      </c>
      <c r="AP7" s="19">
        <v>52563</v>
      </c>
    </row>
    <row r="8" spans="1:43" ht="14.15" customHeight="1" x14ac:dyDescent="0.35">
      <c r="A8" s="54" t="s">
        <v>4</v>
      </c>
      <c r="B8" s="19">
        <v>178</v>
      </c>
      <c r="C8" s="19">
        <v>10</v>
      </c>
      <c r="D8" s="19">
        <v>1834</v>
      </c>
      <c r="E8" s="19">
        <v>114</v>
      </c>
      <c r="F8" s="19">
        <v>54</v>
      </c>
      <c r="G8" s="19">
        <v>734</v>
      </c>
      <c r="H8" s="19">
        <v>4183</v>
      </c>
      <c r="I8" s="19">
        <v>709</v>
      </c>
      <c r="J8" s="19">
        <v>1451</v>
      </c>
      <c r="K8" s="19">
        <v>399</v>
      </c>
      <c r="L8" s="19">
        <v>254</v>
      </c>
      <c r="M8" s="19">
        <v>448</v>
      </c>
      <c r="N8" s="19">
        <v>1060</v>
      </c>
      <c r="O8" s="19">
        <v>1795</v>
      </c>
      <c r="P8" s="19">
        <v>477</v>
      </c>
      <c r="Q8" s="19">
        <v>526</v>
      </c>
      <c r="R8" s="19">
        <v>1910</v>
      </c>
      <c r="S8" s="19">
        <v>425</v>
      </c>
      <c r="T8" s="19">
        <v>1175</v>
      </c>
      <c r="U8" s="19">
        <v>18362</v>
      </c>
      <c r="V8" s="59" t="s">
        <v>4</v>
      </c>
      <c r="W8" s="19">
        <v>3043</v>
      </c>
      <c r="X8" s="19">
        <v>226</v>
      </c>
      <c r="Y8" s="19">
        <v>31684</v>
      </c>
      <c r="Z8" s="19">
        <v>491</v>
      </c>
      <c r="AA8" s="19">
        <v>856</v>
      </c>
      <c r="AB8" s="19">
        <v>13114</v>
      </c>
      <c r="AC8" s="19">
        <v>76585</v>
      </c>
      <c r="AD8" s="19">
        <v>22282</v>
      </c>
      <c r="AE8" s="19">
        <v>39834</v>
      </c>
      <c r="AF8" s="19">
        <v>9056</v>
      </c>
      <c r="AG8" s="19">
        <v>3653</v>
      </c>
      <c r="AH8" s="19">
        <v>9702</v>
      </c>
      <c r="AI8" s="19">
        <v>21483</v>
      </c>
      <c r="AJ8" s="19">
        <v>44140</v>
      </c>
      <c r="AK8" s="19">
        <v>7440</v>
      </c>
      <c r="AL8" s="19">
        <v>15127</v>
      </c>
      <c r="AM8" s="19">
        <v>37541</v>
      </c>
      <c r="AN8" s="19">
        <v>9018</v>
      </c>
      <c r="AO8" s="19">
        <v>21168</v>
      </c>
      <c r="AP8" s="19">
        <v>378715</v>
      </c>
    </row>
    <row r="9" spans="1:43" ht="14.15" customHeight="1" x14ac:dyDescent="0.35">
      <c r="A9" s="51"/>
    </row>
    <row r="10" spans="1:43" ht="28.4"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6" t="s">
        <v>20</v>
      </c>
      <c r="V22" s="56" t="s">
        <v>20</v>
      </c>
    </row>
    <row r="23" spans="1:42" ht="14.15" customHeight="1" x14ac:dyDescent="0.35">
      <c r="A23" s="57" t="s">
        <v>21</v>
      </c>
      <c r="V23" s="57" t="s">
        <v>21</v>
      </c>
    </row>
    <row r="24" spans="1:42" ht="14.15" customHeight="1" x14ac:dyDescent="0.35">
      <c r="A24" s="305" t="s">
        <v>63</v>
      </c>
      <c r="B24" s="305"/>
      <c r="C24" s="305"/>
      <c r="D24" s="305"/>
      <c r="E24" s="305"/>
      <c r="F24" s="305"/>
      <c r="G24" s="305"/>
      <c r="H24" s="305"/>
      <c r="I24" s="305"/>
      <c r="J24" s="305"/>
      <c r="K24" s="305"/>
      <c r="L24" s="305"/>
      <c r="M24" s="305"/>
      <c r="N24" s="305"/>
      <c r="O24" s="305"/>
      <c r="P24" s="305"/>
      <c r="Q24" s="305"/>
      <c r="R24" s="305"/>
      <c r="S24" s="305"/>
      <c r="T24" s="305"/>
      <c r="U24" s="305"/>
      <c r="V24" s="305" t="s">
        <v>63</v>
      </c>
      <c r="W24" s="305"/>
      <c r="X24" s="305"/>
      <c r="Y24" s="305"/>
      <c r="Z24" s="305"/>
      <c r="AA24" s="305"/>
      <c r="AB24" s="305"/>
      <c r="AC24" s="305"/>
      <c r="AD24" s="305"/>
      <c r="AE24" s="305"/>
      <c r="AF24" s="305"/>
      <c r="AG24" s="305"/>
      <c r="AH24" s="305"/>
      <c r="AI24" s="305"/>
      <c r="AJ24" s="305"/>
      <c r="AK24" s="305"/>
      <c r="AL24" s="305"/>
      <c r="AM24" s="305"/>
      <c r="AN24" s="305"/>
      <c r="AO24" s="305"/>
      <c r="AP24" s="305"/>
    </row>
    <row r="25" spans="1:42" ht="14.15" customHeight="1" x14ac:dyDescent="0.35">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row>
    <row r="26" spans="1:42" x14ac:dyDescent="0.35">
      <c r="A26" s="57"/>
    </row>
  </sheetData>
  <mergeCells count="6">
    <mergeCell ref="A2:U2"/>
    <mergeCell ref="V2:AP2"/>
    <mergeCell ref="A24:U25"/>
    <mergeCell ref="V24:AP25"/>
    <mergeCell ref="S1:U1"/>
    <mergeCell ref="AO1:AQ1"/>
  </mergeCells>
  <hyperlinks>
    <hyperlink ref="S1:U1" location="Inhalt_SVB!A1" display="zurück zur Übersicht"/>
    <hyperlink ref="AO1:AQ1" location="Inhalt_SV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colBreaks count="1" manualBreakCount="1">
    <brk id="21" max="1048575" man="1"/>
  </col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26"/>
  <sheetViews>
    <sheetView showGridLines="0" view="pageLayout" zoomScale="85" zoomScaleNormal="100" zoomScalePageLayoutView="85" workbookViewId="0">
      <selection activeCell="S1" sqref="S1:U1"/>
    </sheetView>
  </sheetViews>
  <sheetFormatPr baseColWidth="10" defaultColWidth="11.453125" defaultRowHeight="14.5" x14ac:dyDescent="0.35"/>
  <cols>
    <col min="1" max="1" width="7" customWidth="1"/>
    <col min="2" max="20" width="6" customWidth="1"/>
    <col min="21" max="21" width="10.54296875" customWidth="1"/>
    <col min="22" max="22" width="6.81640625" customWidth="1"/>
    <col min="23" max="42" width="5.81640625" customWidth="1"/>
  </cols>
  <sheetData>
    <row r="1" spans="1:43" ht="14.15" customHeight="1" x14ac:dyDescent="0.35">
      <c r="S1" s="270" t="s">
        <v>194</v>
      </c>
      <c r="T1" s="270"/>
      <c r="U1" s="270"/>
      <c r="AO1" s="270" t="s">
        <v>194</v>
      </c>
      <c r="AP1" s="270"/>
      <c r="AQ1" s="270"/>
    </row>
    <row r="2" spans="1:43" ht="14.15" customHeight="1" x14ac:dyDescent="0.35">
      <c r="A2" s="304" t="s">
        <v>157</v>
      </c>
      <c r="B2" s="304"/>
      <c r="C2" s="304"/>
      <c r="D2" s="304"/>
      <c r="E2" s="304"/>
      <c r="F2" s="304"/>
      <c r="G2" s="304"/>
      <c r="H2" s="304"/>
      <c r="I2" s="304"/>
      <c r="J2" s="304"/>
      <c r="K2" s="304"/>
      <c r="L2" s="304"/>
      <c r="M2" s="304"/>
      <c r="N2" s="304"/>
      <c r="O2" s="304"/>
      <c r="P2" s="304"/>
      <c r="Q2" s="304"/>
      <c r="R2" s="304"/>
      <c r="S2" s="304"/>
      <c r="T2" s="304"/>
      <c r="U2" s="304"/>
      <c r="V2" s="304" t="s">
        <v>158</v>
      </c>
      <c r="W2" s="304"/>
      <c r="X2" s="304"/>
      <c r="Y2" s="304"/>
      <c r="Z2" s="304"/>
      <c r="AA2" s="304"/>
      <c r="AB2" s="304"/>
      <c r="AC2" s="304"/>
      <c r="AD2" s="304"/>
      <c r="AE2" s="304"/>
      <c r="AF2" s="304"/>
      <c r="AG2" s="304"/>
      <c r="AH2" s="304"/>
      <c r="AI2" s="304"/>
      <c r="AJ2" s="304"/>
      <c r="AK2" s="304"/>
      <c r="AL2" s="304"/>
      <c r="AM2" s="304"/>
      <c r="AN2" s="304"/>
      <c r="AO2" s="304"/>
      <c r="AP2" s="304"/>
    </row>
    <row r="3" spans="1:43" ht="14.15" customHeight="1" x14ac:dyDescent="0.35">
      <c r="A3" s="55"/>
      <c r="B3" s="55"/>
      <c r="C3" s="55"/>
      <c r="D3" s="55"/>
    </row>
    <row r="4" spans="1:43" ht="14.15" customHeight="1" x14ac:dyDescent="0.35"/>
    <row r="5" spans="1:43" ht="137.25" customHeight="1" x14ac:dyDescent="0.35">
      <c r="A5" s="17"/>
      <c r="B5" s="51" t="s">
        <v>45</v>
      </c>
      <c r="C5" s="51" t="s">
        <v>46</v>
      </c>
      <c r="D5" s="51" t="s">
        <v>47</v>
      </c>
      <c r="E5" s="51" t="s">
        <v>48</v>
      </c>
      <c r="F5" s="51" t="s">
        <v>64</v>
      </c>
      <c r="G5" s="51" t="s">
        <v>49</v>
      </c>
      <c r="H5" s="51" t="s">
        <v>50</v>
      </c>
      <c r="I5" s="51" t="s">
        <v>51</v>
      </c>
      <c r="J5" s="51" t="s">
        <v>52</v>
      </c>
      <c r="K5" s="51" t="s">
        <v>53</v>
      </c>
      <c r="L5" s="51" t="s">
        <v>54</v>
      </c>
      <c r="M5" s="51" t="s">
        <v>55</v>
      </c>
      <c r="N5" s="51" t="s">
        <v>61</v>
      </c>
      <c r="O5" s="51" t="s">
        <v>62</v>
      </c>
      <c r="P5" s="51" t="s">
        <v>56</v>
      </c>
      <c r="Q5" s="51" t="s">
        <v>57</v>
      </c>
      <c r="R5" s="51" t="s">
        <v>58</v>
      </c>
      <c r="S5" s="51" t="s">
        <v>59</v>
      </c>
      <c r="T5" s="51" t="s">
        <v>60</v>
      </c>
      <c r="U5" s="51" t="s">
        <v>4</v>
      </c>
      <c r="V5" s="17"/>
      <c r="W5" s="51" t="s">
        <v>45</v>
      </c>
      <c r="X5" s="51" t="s">
        <v>46</v>
      </c>
      <c r="Y5" s="51" t="s">
        <v>47</v>
      </c>
      <c r="Z5" s="51" t="s">
        <v>48</v>
      </c>
      <c r="AA5" s="51" t="s">
        <v>64</v>
      </c>
      <c r="AB5" s="51" t="s">
        <v>49</v>
      </c>
      <c r="AC5" s="51" t="s">
        <v>50</v>
      </c>
      <c r="AD5" s="51" t="s">
        <v>51</v>
      </c>
      <c r="AE5" s="51" t="s">
        <v>52</v>
      </c>
      <c r="AF5" s="51" t="s">
        <v>53</v>
      </c>
      <c r="AG5" s="51" t="s">
        <v>54</v>
      </c>
      <c r="AH5" s="51" t="s">
        <v>55</v>
      </c>
      <c r="AI5" s="51" t="s">
        <v>61</v>
      </c>
      <c r="AJ5" s="51" t="s">
        <v>62</v>
      </c>
      <c r="AK5" s="51" t="s">
        <v>56</v>
      </c>
      <c r="AL5" s="51" t="s">
        <v>57</v>
      </c>
      <c r="AM5" s="51" t="s">
        <v>58</v>
      </c>
      <c r="AN5" s="51" t="s">
        <v>59</v>
      </c>
      <c r="AO5" s="51" t="s">
        <v>60</v>
      </c>
      <c r="AP5" s="51" t="s">
        <v>4</v>
      </c>
    </row>
    <row r="6" spans="1:43" ht="14.15" customHeight="1" x14ac:dyDescent="0.35">
      <c r="A6" s="52" t="s">
        <v>7</v>
      </c>
      <c r="B6" s="19">
        <v>154</v>
      </c>
      <c r="C6" s="19">
        <v>14</v>
      </c>
      <c r="D6" s="19">
        <v>1792</v>
      </c>
      <c r="E6" s="19">
        <v>118</v>
      </c>
      <c r="F6" s="19" t="s">
        <v>22</v>
      </c>
      <c r="G6" s="19">
        <v>637</v>
      </c>
      <c r="H6" s="19">
        <v>3860</v>
      </c>
      <c r="I6" s="19">
        <v>611</v>
      </c>
      <c r="J6" s="19">
        <v>1194</v>
      </c>
      <c r="K6" s="19">
        <v>446</v>
      </c>
      <c r="L6" s="19">
        <v>230</v>
      </c>
      <c r="M6" s="19">
        <v>387</v>
      </c>
      <c r="N6" s="19">
        <v>1012</v>
      </c>
      <c r="O6" s="19">
        <v>1396</v>
      </c>
      <c r="P6" s="19">
        <v>472</v>
      </c>
      <c r="Q6" s="19">
        <v>443</v>
      </c>
      <c r="R6" s="19">
        <v>1760</v>
      </c>
      <c r="S6" s="19">
        <v>381</v>
      </c>
      <c r="T6" s="19">
        <v>1147</v>
      </c>
      <c r="U6" s="19">
        <v>16589</v>
      </c>
      <c r="V6" s="58" t="s">
        <v>7</v>
      </c>
      <c r="W6" s="19">
        <v>2734</v>
      </c>
      <c r="X6" s="19">
        <v>217</v>
      </c>
      <c r="Y6" s="19">
        <v>29993</v>
      </c>
      <c r="Z6" s="19">
        <v>461</v>
      </c>
      <c r="AA6" s="19">
        <v>752</v>
      </c>
      <c r="AB6" s="19">
        <v>11151</v>
      </c>
      <c r="AC6" s="19">
        <v>69308</v>
      </c>
      <c r="AD6" s="19">
        <v>19585</v>
      </c>
      <c r="AE6" s="19">
        <v>29804</v>
      </c>
      <c r="AF6" s="19">
        <v>8962</v>
      </c>
      <c r="AG6" s="19">
        <v>3503</v>
      </c>
      <c r="AH6" s="19">
        <v>8520</v>
      </c>
      <c r="AI6" s="19">
        <v>19330</v>
      </c>
      <c r="AJ6" s="19">
        <v>29579</v>
      </c>
      <c r="AK6" s="19">
        <v>7332</v>
      </c>
      <c r="AL6" s="19">
        <v>12900</v>
      </c>
      <c r="AM6" s="19">
        <v>33397</v>
      </c>
      <c r="AN6" s="19">
        <v>7800</v>
      </c>
      <c r="AO6" s="19">
        <v>19026</v>
      </c>
      <c r="AP6" s="19">
        <v>323716</v>
      </c>
    </row>
    <row r="7" spans="1:43" ht="14.15" customHeight="1" x14ac:dyDescent="0.35">
      <c r="A7" s="52" t="s">
        <v>23</v>
      </c>
      <c r="B7" s="19">
        <v>10</v>
      </c>
      <c r="C7" s="19">
        <v>0</v>
      </c>
      <c r="D7" s="19">
        <v>109</v>
      </c>
      <c r="E7" s="19">
        <v>0</v>
      </c>
      <c r="F7" s="19" t="s">
        <v>22</v>
      </c>
      <c r="G7" s="19">
        <v>64</v>
      </c>
      <c r="H7" s="19">
        <v>277</v>
      </c>
      <c r="I7" s="19">
        <v>83</v>
      </c>
      <c r="J7" s="19">
        <v>289</v>
      </c>
      <c r="K7" s="19">
        <v>27</v>
      </c>
      <c r="L7" s="19">
        <v>5</v>
      </c>
      <c r="M7" s="19">
        <v>42</v>
      </c>
      <c r="N7" s="19">
        <v>46</v>
      </c>
      <c r="O7" s="19">
        <v>419</v>
      </c>
      <c r="P7" s="19">
        <v>26</v>
      </c>
      <c r="Q7" s="19">
        <v>28</v>
      </c>
      <c r="R7" s="19">
        <v>125</v>
      </c>
      <c r="S7" s="19">
        <v>34</v>
      </c>
      <c r="T7" s="19">
        <v>74</v>
      </c>
      <c r="U7" s="19">
        <v>1769</v>
      </c>
      <c r="V7" s="58" t="s">
        <v>23</v>
      </c>
      <c r="W7" s="19">
        <v>179</v>
      </c>
      <c r="X7" s="19">
        <v>5</v>
      </c>
      <c r="Y7" s="19">
        <v>2486</v>
      </c>
      <c r="Z7" s="19">
        <v>6</v>
      </c>
      <c r="AA7" s="19">
        <v>81</v>
      </c>
      <c r="AB7" s="19">
        <v>1622</v>
      </c>
      <c r="AC7" s="19">
        <v>7342</v>
      </c>
      <c r="AD7" s="19">
        <v>2388</v>
      </c>
      <c r="AE7" s="19">
        <v>8763</v>
      </c>
      <c r="AF7" s="19">
        <v>850</v>
      </c>
      <c r="AG7" s="19">
        <v>199</v>
      </c>
      <c r="AH7" s="19">
        <v>1071</v>
      </c>
      <c r="AI7" s="19">
        <v>1671</v>
      </c>
      <c r="AJ7" s="19">
        <v>14434</v>
      </c>
      <c r="AK7" s="19">
        <v>266</v>
      </c>
      <c r="AL7" s="19">
        <v>1182</v>
      </c>
      <c r="AM7" s="19">
        <v>3167</v>
      </c>
      <c r="AN7" s="19">
        <v>845</v>
      </c>
      <c r="AO7" s="19">
        <v>2104</v>
      </c>
      <c r="AP7" s="19">
        <v>50645</v>
      </c>
    </row>
    <row r="8" spans="1:43" ht="14.15" customHeight="1" x14ac:dyDescent="0.35">
      <c r="A8" s="54" t="s">
        <v>4</v>
      </c>
      <c r="B8" s="19">
        <v>164</v>
      </c>
      <c r="C8" s="19">
        <v>14</v>
      </c>
      <c r="D8" s="19">
        <v>1902</v>
      </c>
      <c r="E8" s="19">
        <v>118</v>
      </c>
      <c r="F8" s="19">
        <v>66</v>
      </c>
      <c r="G8" s="19">
        <v>702</v>
      </c>
      <c r="H8" s="19">
        <v>4139</v>
      </c>
      <c r="I8" s="19">
        <v>698</v>
      </c>
      <c r="J8" s="19">
        <v>1494</v>
      </c>
      <c r="K8" s="19">
        <v>475</v>
      </c>
      <c r="L8" s="19">
        <v>235</v>
      </c>
      <c r="M8" s="19">
        <v>430</v>
      </c>
      <c r="N8" s="19">
        <v>1059</v>
      </c>
      <c r="O8" s="19">
        <v>1819</v>
      </c>
      <c r="P8" s="19">
        <v>499</v>
      </c>
      <c r="Q8" s="19">
        <v>472</v>
      </c>
      <c r="R8" s="19">
        <v>1888</v>
      </c>
      <c r="S8" s="19">
        <v>415</v>
      </c>
      <c r="T8" s="19">
        <v>1222</v>
      </c>
      <c r="U8" s="19">
        <v>18415</v>
      </c>
      <c r="V8" s="59" t="s">
        <v>4</v>
      </c>
      <c r="W8" s="19">
        <v>2915</v>
      </c>
      <c r="X8" s="19">
        <v>222</v>
      </c>
      <c r="Y8" s="19">
        <v>32528</v>
      </c>
      <c r="Z8" s="19">
        <v>468</v>
      </c>
      <c r="AA8" s="19">
        <v>833</v>
      </c>
      <c r="AB8" s="19">
        <v>12813</v>
      </c>
      <c r="AC8" s="19">
        <v>76804</v>
      </c>
      <c r="AD8" s="19">
        <v>22055</v>
      </c>
      <c r="AE8" s="19">
        <v>38813</v>
      </c>
      <c r="AF8" s="19">
        <v>9832</v>
      </c>
      <c r="AG8" s="19">
        <v>3704</v>
      </c>
      <c r="AH8" s="19">
        <v>9625</v>
      </c>
      <c r="AI8" s="19">
        <v>21025</v>
      </c>
      <c r="AJ8" s="19">
        <v>44133</v>
      </c>
      <c r="AK8" s="19">
        <v>7600</v>
      </c>
      <c r="AL8" s="19">
        <v>14089</v>
      </c>
      <c r="AM8" s="19">
        <v>36671</v>
      </c>
      <c r="AN8" s="19">
        <v>8676</v>
      </c>
      <c r="AO8" s="19">
        <v>21183</v>
      </c>
      <c r="AP8" s="19">
        <v>375915</v>
      </c>
    </row>
    <row r="9" spans="1:43" ht="14.15" customHeight="1" x14ac:dyDescent="0.35">
      <c r="A9" s="51"/>
    </row>
    <row r="10" spans="1:43" ht="28.4"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6" t="s">
        <v>20</v>
      </c>
      <c r="V22" s="56" t="s">
        <v>20</v>
      </c>
    </row>
    <row r="23" spans="1:42" ht="14.15" customHeight="1" x14ac:dyDescent="0.35">
      <c r="A23" s="57" t="s">
        <v>21</v>
      </c>
      <c r="V23" s="57" t="s">
        <v>21</v>
      </c>
    </row>
    <row r="24" spans="1:42" ht="14.15" customHeight="1" x14ac:dyDescent="0.35">
      <c r="A24" s="305" t="s">
        <v>63</v>
      </c>
      <c r="B24" s="305"/>
      <c r="C24" s="305"/>
      <c r="D24" s="305"/>
      <c r="E24" s="305"/>
      <c r="F24" s="305"/>
      <c r="G24" s="305"/>
      <c r="H24" s="305"/>
      <c r="I24" s="305"/>
      <c r="J24" s="305"/>
      <c r="K24" s="305"/>
      <c r="L24" s="305"/>
      <c r="M24" s="305"/>
      <c r="N24" s="305"/>
      <c r="O24" s="305"/>
      <c r="P24" s="305"/>
      <c r="Q24" s="305"/>
      <c r="R24" s="305"/>
      <c r="S24" s="305"/>
      <c r="T24" s="305"/>
      <c r="U24" s="305"/>
      <c r="V24" s="305" t="s">
        <v>63</v>
      </c>
      <c r="W24" s="305"/>
      <c r="X24" s="305"/>
      <c r="Y24" s="305"/>
      <c r="Z24" s="305"/>
      <c r="AA24" s="305"/>
      <c r="AB24" s="305"/>
      <c r="AC24" s="305"/>
      <c r="AD24" s="305"/>
      <c r="AE24" s="305"/>
      <c r="AF24" s="305"/>
      <c r="AG24" s="305"/>
      <c r="AH24" s="305"/>
      <c r="AI24" s="305"/>
      <c r="AJ24" s="305"/>
      <c r="AK24" s="305"/>
      <c r="AL24" s="305"/>
      <c r="AM24" s="305"/>
      <c r="AN24" s="305"/>
      <c r="AO24" s="305"/>
      <c r="AP24" s="305"/>
    </row>
    <row r="25" spans="1:42" ht="14.15" customHeight="1" x14ac:dyDescent="0.35">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row>
    <row r="26" spans="1:42" x14ac:dyDescent="0.35">
      <c r="A26" s="57"/>
    </row>
  </sheetData>
  <mergeCells count="6">
    <mergeCell ref="A2:U2"/>
    <mergeCell ref="V2:AP2"/>
    <mergeCell ref="A24:U25"/>
    <mergeCell ref="V24:AP25"/>
    <mergeCell ref="S1:U1"/>
    <mergeCell ref="AO1:AQ1"/>
  </mergeCells>
  <hyperlinks>
    <hyperlink ref="S1:U1" location="Inhalt_SVB!A1" display="zurück zur Übersicht"/>
    <hyperlink ref="AO1:AQ1" location="Inhalt_SV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26"/>
  <sheetViews>
    <sheetView showGridLines="0" view="pageLayout" zoomScale="85" zoomScaleNormal="100" zoomScalePageLayoutView="85" workbookViewId="0">
      <selection activeCell="S1" sqref="S1:U1"/>
    </sheetView>
  </sheetViews>
  <sheetFormatPr baseColWidth="10" defaultColWidth="11.453125" defaultRowHeight="14.5" x14ac:dyDescent="0.35"/>
  <cols>
    <col min="1" max="1" width="7" customWidth="1"/>
    <col min="2" max="20" width="6" customWidth="1"/>
    <col min="21" max="21" width="10.54296875" customWidth="1"/>
    <col min="22" max="22" width="6.81640625" customWidth="1"/>
    <col min="23" max="42" width="5.81640625" customWidth="1"/>
  </cols>
  <sheetData>
    <row r="1" spans="1:43" ht="14.15" customHeight="1" x14ac:dyDescent="0.35">
      <c r="S1" s="270" t="s">
        <v>194</v>
      </c>
      <c r="T1" s="270"/>
      <c r="U1" s="270"/>
      <c r="AO1" s="270" t="s">
        <v>194</v>
      </c>
      <c r="AP1" s="270"/>
      <c r="AQ1" s="270"/>
    </row>
    <row r="2" spans="1:43" ht="14.15" customHeight="1" x14ac:dyDescent="0.35">
      <c r="A2" s="304" t="s">
        <v>159</v>
      </c>
      <c r="B2" s="304"/>
      <c r="C2" s="304"/>
      <c r="D2" s="304"/>
      <c r="E2" s="304"/>
      <c r="F2" s="304"/>
      <c r="G2" s="304"/>
      <c r="H2" s="304"/>
      <c r="I2" s="304"/>
      <c r="J2" s="304"/>
      <c r="K2" s="304"/>
      <c r="L2" s="304"/>
      <c r="M2" s="304"/>
      <c r="N2" s="304"/>
      <c r="O2" s="304"/>
      <c r="P2" s="304"/>
      <c r="Q2" s="304"/>
      <c r="R2" s="304"/>
      <c r="S2" s="304"/>
      <c r="T2" s="304"/>
      <c r="U2" s="304"/>
      <c r="V2" s="304" t="s">
        <v>160</v>
      </c>
      <c r="W2" s="304"/>
      <c r="X2" s="304"/>
      <c r="Y2" s="304"/>
      <c r="Z2" s="304"/>
      <c r="AA2" s="304"/>
      <c r="AB2" s="304"/>
      <c r="AC2" s="304"/>
      <c r="AD2" s="304"/>
      <c r="AE2" s="304"/>
      <c r="AF2" s="304"/>
      <c r="AG2" s="304"/>
      <c r="AH2" s="304"/>
      <c r="AI2" s="304"/>
      <c r="AJ2" s="304"/>
      <c r="AK2" s="304"/>
      <c r="AL2" s="304"/>
      <c r="AM2" s="304"/>
      <c r="AN2" s="304"/>
      <c r="AO2" s="304"/>
      <c r="AP2" s="304"/>
    </row>
    <row r="3" spans="1:43" ht="14.15" customHeight="1" x14ac:dyDescent="0.35">
      <c r="A3" s="55"/>
      <c r="B3" s="55"/>
      <c r="C3" s="55"/>
      <c r="D3" s="55"/>
    </row>
    <row r="4" spans="1:43" ht="14.15" customHeight="1" x14ac:dyDescent="0.35"/>
    <row r="5" spans="1:43" ht="137.25" customHeight="1" x14ac:dyDescent="0.35">
      <c r="A5" s="17"/>
      <c r="B5" s="51" t="s">
        <v>45</v>
      </c>
      <c r="C5" s="51" t="s">
        <v>46</v>
      </c>
      <c r="D5" s="51" t="s">
        <v>47</v>
      </c>
      <c r="E5" s="51" t="s">
        <v>48</v>
      </c>
      <c r="F5" s="51" t="s">
        <v>64</v>
      </c>
      <c r="G5" s="51" t="s">
        <v>49</v>
      </c>
      <c r="H5" s="51" t="s">
        <v>50</v>
      </c>
      <c r="I5" s="51" t="s">
        <v>51</v>
      </c>
      <c r="J5" s="51" t="s">
        <v>52</v>
      </c>
      <c r="K5" s="51" t="s">
        <v>53</v>
      </c>
      <c r="L5" s="51" t="s">
        <v>54</v>
      </c>
      <c r="M5" s="51" t="s">
        <v>55</v>
      </c>
      <c r="N5" s="51" t="s">
        <v>61</v>
      </c>
      <c r="O5" s="51" t="s">
        <v>62</v>
      </c>
      <c r="P5" s="51" t="s">
        <v>56</v>
      </c>
      <c r="Q5" s="51" t="s">
        <v>57</v>
      </c>
      <c r="R5" s="51" t="s">
        <v>58</v>
      </c>
      <c r="S5" s="51" t="s">
        <v>59</v>
      </c>
      <c r="T5" s="51" t="s">
        <v>60</v>
      </c>
      <c r="U5" s="51" t="s">
        <v>4</v>
      </c>
      <c r="V5" s="17"/>
      <c r="W5" s="51" t="s">
        <v>45</v>
      </c>
      <c r="X5" s="51" t="s">
        <v>46</v>
      </c>
      <c r="Y5" s="51" t="s">
        <v>47</v>
      </c>
      <c r="Z5" s="51" t="s">
        <v>48</v>
      </c>
      <c r="AA5" s="51" t="s">
        <v>64</v>
      </c>
      <c r="AB5" s="51" t="s">
        <v>49</v>
      </c>
      <c r="AC5" s="51" t="s">
        <v>50</v>
      </c>
      <c r="AD5" s="51" t="s">
        <v>51</v>
      </c>
      <c r="AE5" s="51" t="s">
        <v>52</v>
      </c>
      <c r="AF5" s="51" t="s">
        <v>53</v>
      </c>
      <c r="AG5" s="51" t="s">
        <v>54</v>
      </c>
      <c r="AH5" s="51" t="s">
        <v>55</v>
      </c>
      <c r="AI5" s="51" t="s">
        <v>61</v>
      </c>
      <c r="AJ5" s="51" t="s">
        <v>62</v>
      </c>
      <c r="AK5" s="51" t="s">
        <v>56</v>
      </c>
      <c r="AL5" s="51" t="s">
        <v>57</v>
      </c>
      <c r="AM5" s="51" t="s">
        <v>58</v>
      </c>
      <c r="AN5" s="51" t="s">
        <v>59</v>
      </c>
      <c r="AO5" s="51" t="s">
        <v>60</v>
      </c>
      <c r="AP5" s="51" t="s">
        <v>4</v>
      </c>
    </row>
    <row r="6" spans="1:43" ht="14.15" customHeight="1" x14ac:dyDescent="0.35">
      <c r="A6" s="52" t="s">
        <v>7</v>
      </c>
      <c r="B6" s="19">
        <v>158</v>
      </c>
      <c r="C6" s="19">
        <v>11</v>
      </c>
      <c r="D6" s="19">
        <v>1847</v>
      </c>
      <c r="E6" s="19">
        <v>117</v>
      </c>
      <c r="F6" s="19">
        <v>63</v>
      </c>
      <c r="G6" s="19">
        <v>678</v>
      </c>
      <c r="H6" s="19">
        <v>3966</v>
      </c>
      <c r="I6" s="19">
        <v>691</v>
      </c>
      <c r="J6" s="19">
        <v>1197</v>
      </c>
      <c r="K6" s="19">
        <v>467</v>
      </c>
      <c r="L6" s="19">
        <v>221</v>
      </c>
      <c r="M6" s="19">
        <v>405</v>
      </c>
      <c r="N6" s="19">
        <v>1054</v>
      </c>
      <c r="O6" s="19">
        <v>1402</v>
      </c>
      <c r="P6" s="19">
        <v>493</v>
      </c>
      <c r="Q6" s="19">
        <v>441</v>
      </c>
      <c r="R6" s="19">
        <v>1761</v>
      </c>
      <c r="S6" s="19">
        <v>419</v>
      </c>
      <c r="T6" s="19">
        <v>1083</v>
      </c>
      <c r="U6" s="19">
        <v>16945</v>
      </c>
      <c r="V6" s="58" t="s">
        <v>7</v>
      </c>
      <c r="W6" s="19">
        <v>2740</v>
      </c>
      <c r="X6" s="19">
        <v>208</v>
      </c>
      <c r="Y6" s="19">
        <v>31070</v>
      </c>
      <c r="Z6" s="19">
        <v>450</v>
      </c>
      <c r="AA6" s="19">
        <v>793</v>
      </c>
      <c r="AB6" s="19">
        <v>11204</v>
      </c>
      <c r="AC6" s="19">
        <v>71476</v>
      </c>
      <c r="AD6" s="19">
        <v>20659</v>
      </c>
      <c r="AE6" s="19">
        <v>28863</v>
      </c>
      <c r="AF6" s="19">
        <v>7876</v>
      </c>
      <c r="AG6" s="19">
        <v>3557</v>
      </c>
      <c r="AH6" s="19">
        <v>8549</v>
      </c>
      <c r="AI6" s="19">
        <v>19123</v>
      </c>
      <c r="AJ6" s="19">
        <v>29207</v>
      </c>
      <c r="AK6" s="19">
        <v>7584</v>
      </c>
      <c r="AL6" s="19">
        <v>12428</v>
      </c>
      <c r="AM6" s="19">
        <v>33884</v>
      </c>
      <c r="AN6" s="19">
        <v>7687</v>
      </c>
      <c r="AO6" s="19">
        <v>18855</v>
      </c>
      <c r="AP6" s="19">
        <v>325258</v>
      </c>
    </row>
    <row r="7" spans="1:43" ht="14.15" customHeight="1" x14ac:dyDescent="0.35">
      <c r="A7" s="52" t="s">
        <v>23</v>
      </c>
      <c r="B7" s="19">
        <v>10</v>
      </c>
      <c r="C7" s="19">
        <v>0</v>
      </c>
      <c r="D7" s="19">
        <v>108</v>
      </c>
      <c r="E7" s="19">
        <v>0</v>
      </c>
      <c r="F7" s="19">
        <v>4</v>
      </c>
      <c r="G7" s="19">
        <v>70</v>
      </c>
      <c r="H7" s="19">
        <v>268</v>
      </c>
      <c r="I7" s="19">
        <v>76</v>
      </c>
      <c r="J7" s="19">
        <v>257</v>
      </c>
      <c r="K7" s="19">
        <v>21</v>
      </c>
      <c r="L7" s="19">
        <v>4</v>
      </c>
      <c r="M7" s="19">
        <v>37</v>
      </c>
      <c r="N7" s="19">
        <v>65</v>
      </c>
      <c r="O7" s="19">
        <v>356</v>
      </c>
      <c r="P7" s="19">
        <v>20</v>
      </c>
      <c r="Q7" s="19">
        <v>32</v>
      </c>
      <c r="R7" s="19">
        <v>120</v>
      </c>
      <c r="S7" s="19">
        <v>28</v>
      </c>
      <c r="T7" s="19">
        <v>72</v>
      </c>
      <c r="U7" s="19">
        <v>1644</v>
      </c>
      <c r="V7" s="58" t="s">
        <v>23</v>
      </c>
      <c r="W7" s="19">
        <v>194</v>
      </c>
      <c r="X7" s="19">
        <v>7</v>
      </c>
      <c r="Y7" s="19">
        <v>2473</v>
      </c>
      <c r="Z7" s="19">
        <v>8</v>
      </c>
      <c r="AA7" s="19">
        <v>78</v>
      </c>
      <c r="AB7" s="19">
        <v>1597</v>
      </c>
      <c r="AC7" s="19">
        <v>7292</v>
      </c>
      <c r="AD7" s="19">
        <v>2403</v>
      </c>
      <c r="AE7" s="19">
        <v>8280</v>
      </c>
      <c r="AF7" s="19">
        <v>753</v>
      </c>
      <c r="AG7" s="19">
        <v>170</v>
      </c>
      <c r="AH7" s="19">
        <v>1015</v>
      </c>
      <c r="AI7" s="19">
        <v>1650</v>
      </c>
      <c r="AJ7" s="19">
        <v>14270</v>
      </c>
      <c r="AK7" s="19">
        <v>255</v>
      </c>
      <c r="AL7" s="19">
        <v>1175</v>
      </c>
      <c r="AM7" s="19">
        <v>3010</v>
      </c>
      <c r="AN7" s="19">
        <v>779</v>
      </c>
      <c r="AO7" s="19">
        <v>1953</v>
      </c>
      <c r="AP7" s="19">
        <v>49161</v>
      </c>
    </row>
    <row r="8" spans="1:43" ht="14.15" customHeight="1" x14ac:dyDescent="0.35">
      <c r="A8" s="54" t="s">
        <v>4</v>
      </c>
      <c r="B8" s="19">
        <v>168</v>
      </c>
      <c r="C8" s="19">
        <v>11</v>
      </c>
      <c r="D8" s="19">
        <v>1956</v>
      </c>
      <c r="E8" s="19">
        <v>117</v>
      </c>
      <c r="F8" s="19">
        <v>67</v>
      </c>
      <c r="G8" s="19">
        <v>750</v>
      </c>
      <c r="H8" s="19">
        <v>4237</v>
      </c>
      <c r="I8" s="19">
        <v>767</v>
      </c>
      <c r="J8" s="19">
        <v>1458</v>
      </c>
      <c r="K8" s="19">
        <v>488</v>
      </c>
      <c r="L8" s="19">
        <v>225</v>
      </c>
      <c r="M8" s="19">
        <v>442</v>
      </c>
      <c r="N8" s="19">
        <v>1120</v>
      </c>
      <c r="O8" s="19">
        <v>1759</v>
      </c>
      <c r="P8" s="19">
        <v>514</v>
      </c>
      <c r="Q8" s="19">
        <v>474</v>
      </c>
      <c r="R8" s="19">
        <v>1884</v>
      </c>
      <c r="S8" s="19">
        <v>447</v>
      </c>
      <c r="T8" s="19">
        <v>1156</v>
      </c>
      <c r="U8" s="19">
        <v>18622</v>
      </c>
      <c r="V8" s="59" t="s">
        <v>4</v>
      </c>
      <c r="W8" s="19">
        <v>2937</v>
      </c>
      <c r="X8" s="19">
        <v>215</v>
      </c>
      <c r="Y8" s="19">
        <v>33592</v>
      </c>
      <c r="Z8" s="19">
        <v>459</v>
      </c>
      <c r="AA8" s="19">
        <v>871</v>
      </c>
      <c r="AB8" s="19">
        <v>12845</v>
      </c>
      <c r="AC8" s="19">
        <v>78942</v>
      </c>
      <c r="AD8" s="19">
        <v>23138</v>
      </c>
      <c r="AE8" s="19">
        <v>37374</v>
      </c>
      <c r="AF8" s="19">
        <v>8647</v>
      </c>
      <c r="AG8" s="19">
        <v>3732</v>
      </c>
      <c r="AH8" s="19">
        <v>9611</v>
      </c>
      <c r="AI8" s="19">
        <v>20803</v>
      </c>
      <c r="AJ8" s="19">
        <v>43563</v>
      </c>
      <c r="AK8" s="19">
        <v>7840</v>
      </c>
      <c r="AL8" s="19">
        <v>13612</v>
      </c>
      <c r="AM8" s="19">
        <v>37012</v>
      </c>
      <c r="AN8" s="19">
        <v>8497</v>
      </c>
      <c r="AO8" s="19">
        <v>20869</v>
      </c>
      <c r="AP8" s="19">
        <v>375871</v>
      </c>
    </row>
    <row r="9" spans="1:43" ht="14.15" customHeight="1" x14ac:dyDescent="0.35">
      <c r="A9" s="51"/>
    </row>
    <row r="10" spans="1:43" ht="28.4"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6" t="s">
        <v>20</v>
      </c>
      <c r="V22" s="56" t="s">
        <v>20</v>
      </c>
    </row>
    <row r="23" spans="1:42" ht="14.15" customHeight="1" x14ac:dyDescent="0.35">
      <c r="A23" s="57" t="s">
        <v>21</v>
      </c>
      <c r="V23" s="57" t="s">
        <v>21</v>
      </c>
    </row>
    <row r="24" spans="1:42" ht="14.15" customHeight="1" x14ac:dyDescent="0.35">
      <c r="A24" s="305" t="s">
        <v>63</v>
      </c>
      <c r="B24" s="305"/>
      <c r="C24" s="305"/>
      <c r="D24" s="305"/>
      <c r="E24" s="305"/>
      <c r="F24" s="305"/>
      <c r="G24" s="305"/>
      <c r="H24" s="305"/>
      <c r="I24" s="305"/>
      <c r="J24" s="305"/>
      <c r="K24" s="305"/>
      <c r="L24" s="305"/>
      <c r="M24" s="305"/>
      <c r="N24" s="305"/>
      <c r="O24" s="305"/>
      <c r="P24" s="305"/>
      <c r="Q24" s="305"/>
      <c r="R24" s="305"/>
      <c r="S24" s="305"/>
      <c r="T24" s="305"/>
      <c r="U24" s="305"/>
      <c r="V24" s="305" t="s">
        <v>63</v>
      </c>
      <c r="W24" s="305"/>
      <c r="X24" s="305"/>
      <c r="Y24" s="305"/>
      <c r="Z24" s="305"/>
      <c r="AA24" s="305"/>
      <c r="AB24" s="305"/>
      <c r="AC24" s="305"/>
      <c r="AD24" s="305"/>
      <c r="AE24" s="305"/>
      <c r="AF24" s="305"/>
      <c r="AG24" s="305"/>
      <c r="AH24" s="305"/>
      <c r="AI24" s="305"/>
      <c r="AJ24" s="305"/>
      <c r="AK24" s="305"/>
      <c r="AL24" s="305"/>
      <c r="AM24" s="305"/>
      <c r="AN24" s="305"/>
      <c r="AO24" s="305"/>
      <c r="AP24" s="305"/>
    </row>
    <row r="25" spans="1:42" ht="14.15" customHeight="1" x14ac:dyDescent="0.35">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row>
    <row r="26" spans="1:42" x14ac:dyDescent="0.35">
      <c r="A26" s="57"/>
    </row>
  </sheetData>
  <mergeCells count="6">
    <mergeCell ref="A2:U2"/>
    <mergeCell ref="V2:AP2"/>
    <mergeCell ref="A24:U25"/>
    <mergeCell ref="V24:AP25"/>
    <mergeCell ref="S1:U1"/>
    <mergeCell ref="AO1:AQ1"/>
  </mergeCells>
  <hyperlinks>
    <hyperlink ref="S1:U1" location="Inhalt_SVB!A1" display="zurück zur Übersicht"/>
    <hyperlink ref="AO1:AQ1" location="Inhalt_SV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26"/>
  <sheetViews>
    <sheetView showGridLines="0" view="pageLayout" zoomScale="85" zoomScaleNormal="100" zoomScalePageLayoutView="85" workbookViewId="0">
      <selection activeCell="S1" sqref="S1:U1"/>
    </sheetView>
  </sheetViews>
  <sheetFormatPr baseColWidth="10" defaultColWidth="11.453125" defaultRowHeight="14.5" x14ac:dyDescent="0.35"/>
  <cols>
    <col min="1" max="1" width="7" customWidth="1"/>
    <col min="2" max="20" width="6" customWidth="1"/>
    <col min="21" max="21" width="9.81640625" customWidth="1"/>
    <col min="22" max="22" width="6.81640625" customWidth="1"/>
    <col min="23" max="42" width="5.81640625" customWidth="1"/>
  </cols>
  <sheetData>
    <row r="1" spans="1:43" ht="14.15" customHeight="1" x14ac:dyDescent="0.35">
      <c r="S1" s="270" t="s">
        <v>194</v>
      </c>
      <c r="T1" s="270"/>
      <c r="U1" s="270"/>
      <c r="AO1" s="270" t="s">
        <v>194</v>
      </c>
      <c r="AP1" s="270"/>
      <c r="AQ1" s="270"/>
    </row>
    <row r="2" spans="1:43" ht="14.15" customHeight="1" x14ac:dyDescent="0.35">
      <c r="A2" s="304" t="s">
        <v>161</v>
      </c>
      <c r="B2" s="304"/>
      <c r="C2" s="304"/>
      <c r="D2" s="304"/>
      <c r="E2" s="304"/>
      <c r="F2" s="304"/>
      <c r="G2" s="304"/>
      <c r="H2" s="304"/>
      <c r="I2" s="304"/>
      <c r="J2" s="304"/>
      <c r="K2" s="304"/>
      <c r="L2" s="304"/>
      <c r="M2" s="304"/>
      <c r="N2" s="304"/>
      <c r="O2" s="304"/>
      <c r="P2" s="304"/>
      <c r="Q2" s="304"/>
      <c r="R2" s="304"/>
      <c r="S2" s="304"/>
      <c r="T2" s="304"/>
      <c r="U2" s="304"/>
      <c r="V2" s="304" t="s">
        <v>162</v>
      </c>
      <c r="W2" s="304"/>
      <c r="X2" s="304"/>
      <c r="Y2" s="304"/>
      <c r="Z2" s="304"/>
      <c r="AA2" s="304"/>
      <c r="AB2" s="304"/>
      <c r="AC2" s="304"/>
      <c r="AD2" s="304"/>
      <c r="AE2" s="304"/>
      <c r="AF2" s="304"/>
      <c r="AG2" s="304"/>
      <c r="AH2" s="304"/>
      <c r="AI2" s="304"/>
      <c r="AJ2" s="304"/>
      <c r="AK2" s="304"/>
      <c r="AL2" s="304"/>
      <c r="AM2" s="304"/>
      <c r="AN2" s="304"/>
      <c r="AO2" s="304"/>
      <c r="AP2" s="304"/>
    </row>
    <row r="3" spans="1:43" ht="14.15" customHeight="1" x14ac:dyDescent="0.35">
      <c r="A3" s="55"/>
      <c r="B3" s="55"/>
      <c r="C3" s="55"/>
      <c r="D3" s="55"/>
    </row>
    <row r="4" spans="1:43" ht="14.15" customHeight="1" x14ac:dyDescent="0.35"/>
    <row r="5" spans="1:43" ht="137.25" customHeight="1" x14ac:dyDescent="0.35">
      <c r="A5" s="17"/>
      <c r="B5" s="51" t="s">
        <v>45</v>
      </c>
      <c r="C5" s="51" t="s">
        <v>46</v>
      </c>
      <c r="D5" s="51" t="s">
        <v>47</v>
      </c>
      <c r="E5" s="51" t="s">
        <v>48</v>
      </c>
      <c r="F5" s="51" t="s">
        <v>64</v>
      </c>
      <c r="G5" s="51" t="s">
        <v>49</v>
      </c>
      <c r="H5" s="51" t="s">
        <v>50</v>
      </c>
      <c r="I5" s="51" t="s">
        <v>51</v>
      </c>
      <c r="J5" s="51" t="s">
        <v>52</v>
      </c>
      <c r="K5" s="51" t="s">
        <v>53</v>
      </c>
      <c r="L5" s="51" t="s">
        <v>54</v>
      </c>
      <c r="M5" s="51" t="s">
        <v>55</v>
      </c>
      <c r="N5" s="51" t="s">
        <v>61</v>
      </c>
      <c r="O5" s="51" t="s">
        <v>62</v>
      </c>
      <c r="P5" s="51" t="s">
        <v>56</v>
      </c>
      <c r="Q5" s="51" t="s">
        <v>57</v>
      </c>
      <c r="R5" s="51" t="s">
        <v>58</v>
      </c>
      <c r="S5" s="51" t="s">
        <v>59</v>
      </c>
      <c r="T5" s="51" t="s">
        <v>60</v>
      </c>
      <c r="U5" s="51" t="s">
        <v>4</v>
      </c>
      <c r="V5" s="17"/>
      <c r="W5" s="51" t="s">
        <v>45</v>
      </c>
      <c r="X5" s="51" t="s">
        <v>46</v>
      </c>
      <c r="Y5" s="51" t="s">
        <v>47</v>
      </c>
      <c r="Z5" s="51" t="s">
        <v>48</v>
      </c>
      <c r="AA5" s="51" t="s">
        <v>64</v>
      </c>
      <c r="AB5" s="51" t="s">
        <v>49</v>
      </c>
      <c r="AC5" s="51" t="s">
        <v>50</v>
      </c>
      <c r="AD5" s="51" t="s">
        <v>51</v>
      </c>
      <c r="AE5" s="51" t="s">
        <v>52</v>
      </c>
      <c r="AF5" s="51" t="s">
        <v>53</v>
      </c>
      <c r="AG5" s="51" t="s">
        <v>54</v>
      </c>
      <c r="AH5" s="51" t="s">
        <v>55</v>
      </c>
      <c r="AI5" s="51" t="s">
        <v>61</v>
      </c>
      <c r="AJ5" s="51" t="s">
        <v>62</v>
      </c>
      <c r="AK5" s="51" t="s">
        <v>56</v>
      </c>
      <c r="AL5" s="51" t="s">
        <v>57</v>
      </c>
      <c r="AM5" s="51" t="s">
        <v>58</v>
      </c>
      <c r="AN5" s="51" t="s">
        <v>59</v>
      </c>
      <c r="AO5" s="51" t="s">
        <v>60</v>
      </c>
      <c r="AP5" s="51" t="s">
        <v>4</v>
      </c>
    </row>
    <row r="6" spans="1:43" ht="14.15" customHeight="1" x14ac:dyDescent="0.35">
      <c r="A6" s="52" t="s">
        <v>7</v>
      </c>
      <c r="B6" s="19">
        <v>162</v>
      </c>
      <c r="C6" s="19">
        <v>11</v>
      </c>
      <c r="D6" s="19">
        <v>1822</v>
      </c>
      <c r="E6" s="19">
        <v>22</v>
      </c>
      <c r="F6" s="19">
        <v>155</v>
      </c>
      <c r="G6" s="19">
        <v>668</v>
      </c>
      <c r="H6" s="19">
        <v>4061</v>
      </c>
      <c r="I6" s="19">
        <v>722</v>
      </c>
      <c r="J6" s="19">
        <v>1162</v>
      </c>
      <c r="K6" s="19">
        <v>465</v>
      </c>
      <c r="L6" s="19">
        <v>254</v>
      </c>
      <c r="M6" s="19">
        <v>409</v>
      </c>
      <c r="N6" s="19">
        <v>1008</v>
      </c>
      <c r="O6" s="19">
        <v>1449</v>
      </c>
      <c r="P6" s="19">
        <v>488</v>
      </c>
      <c r="Q6" s="19">
        <v>422</v>
      </c>
      <c r="R6" s="19">
        <v>1788</v>
      </c>
      <c r="S6" s="19">
        <v>403</v>
      </c>
      <c r="T6" s="19">
        <v>1141</v>
      </c>
      <c r="U6" s="19">
        <v>17094</v>
      </c>
      <c r="V6" s="58" t="s">
        <v>7</v>
      </c>
      <c r="W6" s="19">
        <v>2732</v>
      </c>
      <c r="X6" s="19">
        <v>227</v>
      </c>
      <c r="Y6" s="19">
        <v>30779</v>
      </c>
      <c r="Z6" s="19">
        <v>230</v>
      </c>
      <c r="AA6" s="19">
        <v>1042</v>
      </c>
      <c r="AB6" s="19">
        <v>11026</v>
      </c>
      <c r="AC6" s="19">
        <v>72385</v>
      </c>
      <c r="AD6" s="19">
        <v>19977</v>
      </c>
      <c r="AE6" s="19">
        <v>28380</v>
      </c>
      <c r="AF6" s="19">
        <v>8022</v>
      </c>
      <c r="AG6" s="19">
        <v>3671</v>
      </c>
      <c r="AH6" s="19">
        <v>8713</v>
      </c>
      <c r="AI6" s="19">
        <v>19148</v>
      </c>
      <c r="AJ6" s="19">
        <v>30291</v>
      </c>
      <c r="AK6" s="19">
        <v>7906</v>
      </c>
      <c r="AL6" s="19">
        <v>12249</v>
      </c>
      <c r="AM6" s="19">
        <v>34072</v>
      </c>
      <c r="AN6" s="19">
        <v>7656</v>
      </c>
      <c r="AO6" s="19">
        <v>19311</v>
      </c>
      <c r="AP6" s="19">
        <v>326710</v>
      </c>
    </row>
    <row r="7" spans="1:43" ht="14.15" customHeight="1" x14ac:dyDescent="0.35">
      <c r="A7" s="52" t="s">
        <v>23</v>
      </c>
      <c r="B7" s="19">
        <v>14</v>
      </c>
      <c r="C7" s="19">
        <v>0</v>
      </c>
      <c r="D7" s="19">
        <v>98</v>
      </c>
      <c r="E7" s="19">
        <v>0</v>
      </c>
      <c r="F7" s="19">
        <v>3</v>
      </c>
      <c r="G7" s="19">
        <v>53</v>
      </c>
      <c r="H7" s="19">
        <v>275</v>
      </c>
      <c r="I7" s="19">
        <v>73</v>
      </c>
      <c r="J7" s="19">
        <v>279</v>
      </c>
      <c r="K7" s="19">
        <v>25</v>
      </c>
      <c r="L7" s="19">
        <v>5</v>
      </c>
      <c r="M7" s="19">
        <v>34</v>
      </c>
      <c r="N7" s="19">
        <v>55</v>
      </c>
      <c r="O7" s="19">
        <v>370</v>
      </c>
      <c r="P7" s="19">
        <v>23</v>
      </c>
      <c r="Q7" s="19">
        <v>30</v>
      </c>
      <c r="R7" s="19">
        <v>121</v>
      </c>
      <c r="S7" s="19">
        <v>38</v>
      </c>
      <c r="T7" s="19">
        <v>64</v>
      </c>
      <c r="U7" s="19">
        <v>1648</v>
      </c>
      <c r="V7" s="58" t="s">
        <v>23</v>
      </c>
      <c r="W7" s="19">
        <v>188</v>
      </c>
      <c r="X7" s="19">
        <v>7</v>
      </c>
      <c r="Y7" s="19">
        <v>2303</v>
      </c>
      <c r="Z7" s="19">
        <v>12</v>
      </c>
      <c r="AA7" s="19">
        <v>91</v>
      </c>
      <c r="AB7" s="19">
        <v>1570</v>
      </c>
      <c r="AC7" s="19">
        <v>7260</v>
      </c>
      <c r="AD7" s="19">
        <v>2381</v>
      </c>
      <c r="AE7" s="19">
        <v>8097</v>
      </c>
      <c r="AF7" s="19">
        <v>741</v>
      </c>
      <c r="AG7" s="19">
        <v>174</v>
      </c>
      <c r="AH7" s="19">
        <v>1049</v>
      </c>
      <c r="AI7" s="19">
        <v>1467</v>
      </c>
      <c r="AJ7" s="19">
        <v>14098</v>
      </c>
      <c r="AK7" s="19">
        <v>265</v>
      </c>
      <c r="AL7" s="19">
        <v>1120</v>
      </c>
      <c r="AM7" s="19">
        <v>2951</v>
      </c>
      <c r="AN7" s="19">
        <v>808</v>
      </c>
      <c r="AO7" s="19">
        <v>1920</v>
      </c>
      <c r="AP7" s="19">
        <v>48191</v>
      </c>
    </row>
    <row r="8" spans="1:43" ht="14.15" customHeight="1" x14ac:dyDescent="0.35">
      <c r="A8" s="54" t="s">
        <v>4</v>
      </c>
      <c r="B8" s="19">
        <v>176</v>
      </c>
      <c r="C8" s="19">
        <v>11</v>
      </c>
      <c r="D8" s="19">
        <v>1922</v>
      </c>
      <c r="E8" s="19">
        <v>22</v>
      </c>
      <c r="F8" s="19">
        <v>158</v>
      </c>
      <c r="G8" s="19">
        <v>723</v>
      </c>
      <c r="H8" s="19">
        <v>4342</v>
      </c>
      <c r="I8" s="19">
        <v>795</v>
      </c>
      <c r="J8" s="19">
        <v>1446</v>
      </c>
      <c r="K8" s="19">
        <v>490</v>
      </c>
      <c r="L8" s="19">
        <v>259</v>
      </c>
      <c r="M8" s="19">
        <v>444</v>
      </c>
      <c r="N8" s="19">
        <v>1064</v>
      </c>
      <c r="O8" s="19">
        <v>1823</v>
      </c>
      <c r="P8" s="19">
        <v>512</v>
      </c>
      <c r="Q8" s="19">
        <v>452</v>
      </c>
      <c r="R8" s="19">
        <v>1910</v>
      </c>
      <c r="S8" s="19">
        <v>441</v>
      </c>
      <c r="T8" s="19">
        <v>1207</v>
      </c>
      <c r="U8" s="19">
        <v>18785</v>
      </c>
      <c r="V8" s="59" t="s">
        <v>4</v>
      </c>
      <c r="W8" s="19">
        <v>2922</v>
      </c>
      <c r="X8" s="19">
        <v>234</v>
      </c>
      <c r="Y8" s="19">
        <v>33145</v>
      </c>
      <c r="Z8" s="19">
        <v>243</v>
      </c>
      <c r="AA8" s="19">
        <v>1133</v>
      </c>
      <c r="AB8" s="19">
        <v>12638</v>
      </c>
      <c r="AC8" s="19">
        <v>79794</v>
      </c>
      <c r="AD8" s="19">
        <v>22435</v>
      </c>
      <c r="AE8" s="19">
        <v>36733</v>
      </c>
      <c r="AF8" s="19">
        <v>8779</v>
      </c>
      <c r="AG8" s="19">
        <v>3851</v>
      </c>
      <c r="AH8" s="19">
        <v>9822</v>
      </c>
      <c r="AI8" s="19">
        <v>20655</v>
      </c>
      <c r="AJ8" s="19">
        <v>44491</v>
      </c>
      <c r="AK8" s="19">
        <v>8173</v>
      </c>
      <c r="AL8" s="19">
        <v>13380</v>
      </c>
      <c r="AM8" s="19">
        <v>37152</v>
      </c>
      <c r="AN8" s="19">
        <v>8493</v>
      </c>
      <c r="AO8" s="19">
        <v>21297</v>
      </c>
      <c r="AP8" s="19">
        <v>376381</v>
      </c>
    </row>
    <row r="9" spans="1:43" ht="14.15" customHeight="1" x14ac:dyDescent="0.35">
      <c r="A9" s="51"/>
    </row>
    <row r="10" spans="1:43" ht="28.4"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6" t="s">
        <v>20</v>
      </c>
      <c r="V22" s="56" t="s">
        <v>20</v>
      </c>
    </row>
    <row r="23" spans="1:42" ht="14.15" customHeight="1" x14ac:dyDescent="0.35">
      <c r="A23" s="57" t="s">
        <v>21</v>
      </c>
      <c r="V23" s="57" t="s">
        <v>21</v>
      </c>
    </row>
    <row r="24" spans="1:42" ht="14.15" customHeight="1" x14ac:dyDescent="0.35">
      <c r="A24" s="305" t="s">
        <v>63</v>
      </c>
      <c r="B24" s="305"/>
      <c r="C24" s="305"/>
      <c r="D24" s="305"/>
      <c r="E24" s="305"/>
      <c r="F24" s="305"/>
      <c r="G24" s="305"/>
      <c r="H24" s="305"/>
      <c r="I24" s="305"/>
      <c r="J24" s="305"/>
      <c r="K24" s="305"/>
      <c r="L24" s="305"/>
      <c r="M24" s="305"/>
      <c r="N24" s="305"/>
      <c r="O24" s="305"/>
      <c r="P24" s="305"/>
      <c r="Q24" s="305"/>
      <c r="R24" s="305"/>
      <c r="S24" s="305"/>
      <c r="T24" s="305"/>
      <c r="U24" s="305"/>
      <c r="V24" s="305" t="s">
        <v>63</v>
      </c>
      <c r="W24" s="305"/>
      <c r="X24" s="305"/>
      <c r="Y24" s="305"/>
      <c r="Z24" s="305"/>
      <c r="AA24" s="305"/>
      <c r="AB24" s="305"/>
      <c r="AC24" s="305"/>
      <c r="AD24" s="305"/>
      <c r="AE24" s="305"/>
      <c r="AF24" s="305"/>
      <c r="AG24" s="305"/>
      <c r="AH24" s="305"/>
      <c r="AI24" s="305"/>
      <c r="AJ24" s="305"/>
      <c r="AK24" s="305"/>
      <c r="AL24" s="305"/>
      <c r="AM24" s="305"/>
      <c r="AN24" s="305"/>
      <c r="AO24" s="305"/>
      <c r="AP24" s="305"/>
    </row>
    <row r="25" spans="1:42" ht="14.15" customHeight="1" x14ac:dyDescent="0.35">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row>
    <row r="26" spans="1:42" x14ac:dyDescent="0.35">
      <c r="A26" s="57"/>
    </row>
  </sheetData>
  <mergeCells count="6">
    <mergeCell ref="A2:U2"/>
    <mergeCell ref="V2:AP2"/>
    <mergeCell ref="A24:U25"/>
    <mergeCell ref="V24:AP25"/>
    <mergeCell ref="S1:U1"/>
    <mergeCell ref="AO1:AQ1"/>
  </mergeCells>
  <hyperlinks>
    <hyperlink ref="S1:U1" location="Inhalt_SVB!A1" display="zurück zur Übersicht"/>
    <hyperlink ref="AO1:AQ1" location="Inhalt_SV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5"/>
  <sheetViews>
    <sheetView showGridLines="0" view="pageLayout" zoomScale="96" zoomScaleNormal="100" zoomScalePageLayoutView="96" workbookViewId="0"/>
  </sheetViews>
  <sheetFormatPr baseColWidth="10" defaultColWidth="9.54296875" defaultRowHeight="14.5" x14ac:dyDescent="0.35"/>
  <cols>
    <col min="1" max="1" width="16.26953125" customWidth="1"/>
    <col min="2" max="4" width="6.54296875" customWidth="1"/>
    <col min="5" max="7" width="7.81640625" customWidth="1"/>
    <col min="8" max="8" width="6.81640625" customWidth="1"/>
    <col min="9" max="9" width="7.1796875" customWidth="1"/>
    <col min="10" max="10" width="7.81640625" customWidth="1"/>
    <col min="11" max="11" width="8.54296875" customWidth="1"/>
    <col min="12" max="12" width="3.54296875" customWidth="1"/>
    <col min="13" max="13" width="14.54296875" customWidth="1"/>
    <col min="14" max="14" width="7.453125" customWidth="1"/>
    <col min="15" max="15" width="6.26953125" customWidth="1"/>
    <col min="16" max="16" width="7.81640625" customWidth="1"/>
    <col min="17" max="17" width="6.54296875" customWidth="1"/>
    <col min="18" max="18" width="7.26953125" customWidth="1"/>
    <col min="19" max="19" width="6.54296875" customWidth="1"/>
    <col min="20" max="20" width="6.1796875" customWidth="1"/>
    <col min="21" max="23" width="8" customWidth="1"/>
  </cols>
  <sheetData>
    <row r="1" spans="1:23" x14ac:dyDescent="0.35">
      <c r="J1" s="270" t="s">
        <v>194</v>
      </c>
      <c r="K1" s="270"/>
      <c r="M1" s="146"/>
      <c r="N1" s="176"/>
      <c r="O1" s="176"/>
      <c r="P1" s="176"/>
      <c r="Q1" s="176"/>
      <c r="R1" s="177"/>
      <c r="S1" s="178"/>
      <c r="T1" s="178"/>
      <c r="U1" s="178"/>
      <c r="V1" s="270" t="s">
        <v>194</v>
      </c>
      <c r="W1" s="270"/>
    </row>
    <row r="2" spans="1:23" ht="21.75" customHeight="1" x14ac:dyDescent="0.35">
      <c r="A2" s="271" t="s">
        <v>209</v>
      </c>
      <c r="B2" s="272"/>
      <c r="C2" s="272"/>
      <c r="D2" s="272"/>
      <c r="E2" s="272"/>
      <c r="F2" s="273"/>
      <c r="G2" s="274"/>
      <c r="H2" s="274"/>
      <c r="I2" s="274"/>
      <c r="J2" s="274"/>
      <c r="K2" s="274"/>
      <c r="L2" s="271" t="s">
        <v>210</v>
      </c>
      <c r="M2" s="271"/>
      <c r="N2" s="271"/>
      <c r="O2" s="271"/>
      <c r="P2" s="271"/>
      <c r="Q2" s="271"/>
      <c r="R2" s="271"/>
      <c r="S2" s="271"/>
      <c r="T2" s="271"/>
      <c r="U2" s="271"/>
      <c r="V2" s="271"/>
      <c r="W2" s="271"/>
    </row>
    <row r="3" spans="1:23" ht="12" customHeight="1" x14ac:dyDescent="0.35">
      <c r="A3" s="1"/>
      <c r="B3" s="176"/>
      <c r="C3" s="176"/>
      <c r="D3" s="176"/>
      <c r="E3" s="176"/>
      <c r="F3" s="180"/>
      <c r="M3" s="1"/>
      <c r="N3" s="176"/>
      <c r="O3" s="176"/>
      <c r="P3" s="176"/>
      <c r="Q3" s="176"/>
      <c r="R3" s="180"/>
    </row>
    <row r="4" spans="1:23" ht="27.75" customHeight="1" x14ac:dyDescent="0.35">
      <c r="A4" s="117"/>
      <c r="B4" s="276" t="s">
        <v>0</v>
      </c>
      <c r="C4" s="276"/>
      <c r="D4" s="276" t="s">
        <v>1</v>
      </c>
      <c r="E4" s="276"/>
      <c r="F4" s="276" t="s">
        <v>2</v>
      </c>
      <c r="G4" s="277"/>
      <c r="H4" s="268" t="s">
        <v>3</v>
      </c>
      <c r="I4" s="269"/>
      <c r="J4" s="276" t="s">
        <v>4</v>
      </c>
      <c r="K4" s="277"/>
      <c r="M4" s="117"/>
      <c r="N4" s="266" t="s">
        <v>0</v>
      </c>
      <c r="O4" s="267"/>
      <c r="P4" s="266" t="s">
        <v>1</v>
      </c>
      <c r="Q4" s="267"/>
      <c r="R4" s="266" t="s">
        <v>2</v>
      </c>
      <c r="S4" s="267"/>
      <c r="T4" s="268" t="s">
        <v>3</v>
      </c>
      <c r="U4" s="269"/>
      <c r="V4" s="266" t="s">
        <v>4</v>
      </c>
      <c r="W4" s="267"/>
    </row>
    <row r="5" spans="1:23" ht="15.75" customHeight="1" x14ac:dyDescent="0.35">
      <c r="A5" s="118"/>
      <c r="B5" s="179" t="s">
        <v>5</v>
      </c>
      <c r="C5" s="179" t="s">
        <v>6</v>
      </c>
      <c r="D5" s="179" t="s">
        <v>5</v>
      </c>
      <c r="E5" s="179" t="s">
        <v>6</v>
      </c>
      <c r="F5" s="179" t="s">
        <v>5</v>
      </c>
      <c r="G5" s="179" t="s">
        <v>6</v>
      </c>
      <c r="H5" s="179" t="s">
        <v>5</v>
      </c>
      <c r="I5" s="179" t="s">
        <v>6</v>
      </c>
      <c r="J5" s="179" t="s">
        <v>5</v>
      </c>
      <c r="K5" s="179" t="s">
        <v>6</v>
      </c>
      <c r="M5" s="118"/>
      <c r="N5" s="179" t="s">
        <v>5</v>
      </c>
      <c r="O5" s="179" t="s">
        <v>6</v>
      </c>
      <c r="P5" s="179" t="s">
        <v>5</v>
      </c>
      <c r="Q5" s="179" t="s">
        <v>6</v>
      </c>
      <c r="R5" s="179" t="s">
        <v>5</v>
      </c>
      <c r="S5" s="179" t="s">
        <v>6</v>
      </c>
      <c r="T5" s="179" t="s">
        <v>5</v>
      </c>
      <c r="U5" s="179" t="s">
        <v>6</v>
      </c>
      <c r="V5" s="179" t="s">
        <v>5</v>
      </c>
      <c r="W5" s="179" t="s">
        <v>6</v>
      </c>
    </row>
    <row r="6" spans="1:23" ht="15" customHeight="1" x14ac:dyDescent="0.35">
      <c r="A6" s="4" t="s">
        <v>7</v>
      </c>
      <c r="B6" s="5">
        <v>3662</v>
      </c>
      <c r="C6" s="6">
        <v>0.89931237721021606</v>
      </c>
      <c r="D6" s="5">
        <v>7275</v>
      </c>
      <c r="E6" s="6">
        <v>0.8199030767496901</v>
      </c>
      <c r="F6" s="5">
        <v>4567</v>
      </c>
      <c r="G6" s="6">
        <v>0.91048644338118023</v>
      </c>
      <c r="H6" s="5">
        <v>3803</v>
      </c>
      <c r="I6" s="6">
        <v>0.96473871131405375</v>
      </c>
      <c r="J6" s="5">
        <v>15710</v>
      </c>
      <c r="K6" s="6">
        <v>0.87780074872883729</v>
      </c>
      <c r="M6" s="4" t="s">
        <v>7</v>
      </c>
      <c r="N6" s="5">
        <v>76175</v>
      </c>
      <c r="O6" s="6">
        <v>0.87755172572692508</v>
      </c>
      <c r="P6" s="5">
        <v>155491</v>
      </c>
      <c r="Q6" s="6">
        <v>0.78252576696996534</v>
      </c>
      <c r="R6" s="5">
        <v>83585</v>
      </c>
      <c r="S6" s="6">
        <v>0.877477534223566</v>
      </c>
      <c r="T6" s="5">
        <v>69310</v>
      </c>
      <c r="U6" s="6">
        <v>0.93961824196084809</v>
      </c>
      <c r="V6" s="5">
        <v>309764</v>
      </c>
      <c r="W6" s="6">
        <v>0.83907317416719485</v>
      </c>
    </row>
    <row r="7" spans="1:23" ht="15" customHeight="1" x14ac:dyDescent="0.35">
      <c r="A7" s="4" t="s">
        <v>8</v>
      </c>
      <c r="B7" s="5">
        <v>403</v>
      </c>
      <c r="C7" s="6">
        <v>9.8968565815324164E-2</v>
      </c>
      <c r="D7" s="5">
        <v>1560</v>
      </c>
      <c r="E7" s="6">
        <v>0.17581426800405725</v>
      </c>
      <c r="F7" s="5">
        <v>427</v>
      </c>
      <c r="G7" s="6">
        <v>8.512759170653908E-2</v>
      </c>
      <c r="H7" s="5">
        <v>130</v>
      </c>
      <c r="I7" s="6">
        <v>3.2978183663115168E-2</v>
      </c>
      <c r="J7" s="5">
        <v>2118</v>
      </c>
      <c r="K7" s="6">
        <v>0.11834385651226463</v>
      </c>
      <c r="M7" s="4" t="s">
        <v>8</v>
      </c>
      <c r="N7" s="5">
        <v>10424</v>
      </c>
      <c r="O7" s="6">
        <v>0.12008663195244459</v>
      </c>
      <c r="P7" s="5">
        <v>42250</v>
      </c>
      <c r="Q7" s="6">
        <v>0.21262782832756261</v>
      </c>
      <c r="R7" s="5">
        <v>11171</v>
      </c>
      <c r="S7" s="6">
        <v>0.1172734525909129</v>
      </c>
      <c r="T7" s="5">
        <v>4250</v>
      </c>
      <c r="U7" s="6">
        <v>5.76161813350686E-2</v>
      </c>
      <c r="V7" s="5">
        <v>57741</v>
      </c>
      <c r="W7" s="6">
        <v>0.15640592241057064</v>
      </c>
    </row>
    <row r="8" spans="1:23" x14ac:dyDescent="0.35">
      <c r="A8" s="8" t="s">
        <v>9</v>
      </c>
      <c r="B8" s="5" t="s">
        <v>22</v>
      </c>
      <c r="C8" s="6">
        <v>0</v>
      </c>
      <c r="D8" s="5">
        <v>17</v>
      </c>
      <c r="E8" s="6">
        <v>1.9159247154288291E-3</v>
      </c>
      <c r="F8" s="5">
        <v>7</v>
      </c>
      <c r="G8" s="6">
        <v>1.3955342902711324E-3</v>
      </c>
      <c r="H8" s="5">
        <v>7</v>
      </c>
      <c r="I8" s="6">
        <v>1.7757483510908167E-3</v>
      </c>
      <c r="J8" s="5">
        <v>31</v>
      </c>
      <c r="K8" s="6">
        <v>1.7321338771861207E-3</v>
      </c>
      <c r="M8" s="8" t="s">
        <v>9</v>
      </c>
      <c r="N8" s="5">
        <v>349</v>
      </c>
      <c r="O8" s="6">
        <v>4.0205520482927051E-3</v>
      </c>
      <c r="P8" s="5">
        <v>1124</v>
      </c>
      <c r="Q8" s="6">
        <v>5.6566551252113699E-3</v>
      </c>
      <c r="R8" s="5">
        <v>417</v>
      </c>
      <c r="S8" s="6">
        <v>4.3776769967246157E-3</v>
      </c>
      <c r="T8" s="5">
        <v>249</v>
      </c>
      <c r="U8" s="6">
        <v>3.3756303888075483E-3</v>
      </c>
      <c r="V8" s="5">
        <v>1790</v>
      </c>
      <c r="W8" s="6">
        <v>4.8486621484719944E-3</v>
      </c>
    </row>
    <row r="9" spans="1:23" x14ac:dyDescent="0.35">
      <c r="A9" s="8" t="s">
        <v>11</v>
      </c>
      <c r="B9" s="5">
        <v>27</v>
      </c>
      <c r="C9" s="6">
        <v>6.6306483300589388E-3</v>
      </c>
      <c r="D9" s="5">
        <v>60</v>
      </c>
      <c r="E9" s="6">
        <v>6.7620872309252789E-3</v>
      </c>
      <c r="F9" s="5">
        <v>35</v>
      </c>
      <c r="G9" s="6">
        <v>6.9776714513556616E-3</v>
      </c>
      <c r="H9" s="5">
        <v>13</v>
      </c>
      <c r="I9" s="6">
        <v>3.2978183663115168E-3</v>
      </c>
      <c r="J9" s="5">
        <v>108</v>
      </c>
      <c r="K9" s="6">
        <v>6.0345309269710006E-3</v>
      </c>
      <c r="M9" s="8" t="s">
        <v>11</v>
      </c>
      <c r="N9" s="5">
        <v>680</v>
      </c>
      <c r="O9" s="6">
        <v>7.8337403806276202E-3</v>
      </c>
      <c r="P9" s="5">
        <v>2254</v>
      </c>
      <c r="Q9" s="6">
        <v>1.1343505918350915E-2</v>
      </c>
      <c r="R9" s="5">
        <v>1247</v>
      </c>
      <c r="S9" s="6">
        <v>1.3091038884689678E-2</v>
      </c>
      <c r="T9" s="5">
        <v>728</v>
      </c>
      <c r="U9" s="6">
        <v>9.8693129439835145E-3</v>
      </c>
      <c r="V9" s="5">
        <v>4235</v>
      </c>
      <c r="W9" s="6">
        <v>1.1471555418312232E-2</v>
      </c>
    </row>
    <row r="10" spans="1:23" ht="15.75" customHeight="1" x14ac:dyDescent="0.35">
      <c r="A10" s="8" t="s">
        <v>12</v>
      </c>
      <c r="B10" s="5">
        <v>22</v>
      </c>
      <c r="C10" s="6">
        <v>5.4027504911591355E-3</v>
      </c>
      <c r="D10" s="5">
        <v>91</v>
      </c>
      <c r="E10" s="6">
        <v>1.0255832300236674E-2</v>
      </c>
      <c r="F10" s="5">
        <v>18</v>
      </c>
      <c r="G10" s="6">
        <v>3.5885167464114833E-3</v>
      </c>
      <c r="H10" s="5" t="s">
        <v>22</v>
      </c>
      <c r="I10" s="6">
        <v>0</v>
      </c>
      <c r="J10" s="5">
        <v>111</v>
      </c>
      <c r="K10" s="6">
        <v>6.2021567860535282E-3</v>
      </c>
      <c r="M10" s="8" t="s">
        <v>12</v>
      </c>
      <c r="N10" s="5">
        <v>418</v>
      </c>
      <c r="O10" s="6">
        <v>4.8154462927975667E-3</v>
      </c>
      <c r="P10" s="5">
        <v>1995</v>
      </c>
      <c r="Q10" s="6">
        <v>1.0040059586118045E-2</v>
      </c>
      <c r="R10" s="5">
        <v>369</v>
      </c>
      <c r="S10" s="6">
        <v>3.8737717309145882E-3</v>
      </c>
      <c r="T10" s="5">
        <v>29</v>
      </c>
      <c r="U10" s="6">
        <v>3.9314570793340923E-4</v>
      </c>
      <c r="V10" s="5">
        <v>2396</v>
      </c>
      <c r="W10" s="6">
        <v>6.490164529463072E-3</v>
      </c>
    </row>
    <row r="11" spans="1:23" x14ac:dyDescent="0.35">
      <c r="A11" s="8" t="s">
        <v>13</v>
      </c>
      <c r="B11" s="5">
        <v>21</v>
      </c>
      <c r="C11" s="6">
        <v>5.1571709233791752E-3</v>
      </c>
      <c r="D11" s="5">
        <v>111</v>
      </c>
      <c r="E11" s="6">
        <v>1.2509861377211766E-2</v>
      </c>
      <c r="F11" s="5">
        <v>18</v>
      </c>
      <c r="G11" s="6">
        <v>3.5885167464114833E-3</v>
      </c>
      <c r="H11" s="5" t="s">
        <v>22</v>
      </c>
      <c r="I11" s="6">
        <v>0</v>
      </c>
      <c r="J11" s="5">
        <v>130</v>
      </c>
      <c r="K11" s="6">
        <v>7.2637872269095379E-3</v>
      </c>
      <c r="M11" s="8" t="s">
        <v>13</v>
      </c>
      <c r="N11" s="5">
        <v>384</v>
      </c>
      <c r="O11" s="6">
        <v>4.4237592737661861E-3</v>
      </c>
      <c r="P11" s="5">
        <v>1963</v>
      </c>
      <c r="Q11" s="6">
        <v>9.8790160238344474E-3</v>
      </c>
      <c r="R11" s="5">
        <v>259</v>
      </c>
      <c r="S11" s="6">
        <v>2.7189888300999413E-3</v>
      </c>
      <c r="T11" s="5">
        <v>29</v>
      </c>
      <c r="U11" s="6">
        <v>3.9314570793340923E-4</v>
      </c>
      <c r="V11" s="5">
        <v>2256</v>
      </c>
      <c r="W11" s="6">
        <v>6.1109395569568818E-3</v>
      </c>
    </row>
    <row r="12" spans="1:23" x14ac:dyDescent="0.35">
      <c r="A12" s="8" t="s">
        <v>14</v>
      </c>
      <c r="B12" s="5">
        <v>25</v>
      </c>
      <c r="C12" s="6">
        <v>6.1394891944990173E-3</v>
      </c>
      <c r="D12" s="5">
        <v>149</v>
      </c>
      <c r="E12" s="6">
        <v>1.6792516623464444E-2</v>
      </c>
      <c r="F12" s="5">
        <v>45</v>
      </c>
      <c r="G12" s="6">
        <v>8.9712918660287081E-3</v>
      </c>
      <c r="H12" s="5">
        <v>9</v>
      </c>
      <c r="I12" s="6">
        <v>2.2831050228310501E-3</v>
      </c>
      <c r="J12" s="5">
        <v>203</v>
      </c>
      <c r="K12" s="6">
        <v>1.1342683131251047E-2</v>
      </c>
      <c r="M12" s="8" t="s">
        <v>14</v>
      </c>
      <c r="N12" s="5">
        <v>534</v>
      </c>
      <c r="O12" s="6">
        <v>6.1517902400811024E-3</v>
      </c>
      <c r="P12" s="5">
        <v>3012</v>
      </c>
      <c r="Q12" s="6">
        <v>1.5158225299943635E-2</v>
      </c>
      <c r="R12" s="5">
        <v>939</v>
      </c>
      <c r="S12" s="6">
        <v>9.8576467624086669E-3</v>
      </c>
      <c r="T12" s="5">
        <v>195</v>
      </c>
      <c r="U12" s="6">
        <v>2.6435659671384414E-3</v>
      </c>
      <c r="V12" s="5">
        <v>4152</v>
      </c>
      <c r="W12" s="6">
        <v>1.1246729184612133E-2</v>
      </c>
    </row>
    <row r="13" spans="1:23" x14ac:dyDescent="0.35">
      <c r="A13" s="8" t="s">
        <v>15</v>
      </c>
      <c r="B13" s="5">
        <v>123</v>
      </c>
      <c r="C13" s="6">
        <v>3.0206286836935166E-2</v>
      </c>
      <c r="D13" s="5">
        <v>401</v>
      </c>
      <c r="E13" s="6">
        <v>4.5193282993350611E-2</v>
      </c>
      <c r="F13" s="5">
        <v>97</v>
      </c>
      <c r="G13" s="6">
        <v>1.933811802232855E-2</v>
      </c>
      <c r="H13" s="5">
        <v>14</v>
      </c>
      <c r="I13" s="6">
        <v>3.5514967021816335E-3</v>
      </c>
      <c r="J13" s="5">
        <v>512</v>
      </c>
      <c r="K13" s="6">
        <v>2.8608146616751411E-2</v>
      </c>
      <c r="M13" s="8" t="s">
        <v>15</v>
      </c>
      <c r="N13" s="5">
        <v>2498</v>
      </c>
      <c r="O13" s="6">
        <v>2.8777475692364406E-2</v>
      </c>
      <c r="P13" s="5">
        <v>10023</v>
      </c>
      <c r="Q13" s="6">
        <v>5.0441863274015619E-2</v>
      </c>
      <c r="R13" s="5">
        <v>2410</v>
      </c>
      <c r="S13" s="6">
        <v>2.5300243554211808E-2</v>
      </c>
      <c r="T13" s="5">
        <v>561</v>
      </c>
      <c r="U13" s="6">
        <v>7.6053359362290547E-3</v>
      </c>
      <c r="V13" s="5">
        <v>12997</v>
      </c>
      <c r="W13" s="6">
        <v>3.5205621197592463E-2</v>
      </c>
    </row>
    <row r="14" spans="1:23" x14ac:dyDescent="0.35">
      <c r="A14" s="8" t="s">
        <v>16</v>
      </c>
      <c r="B14" s="5" t="s">
        <v>22</v>
      </c>
      <c r="C14" s="6">
        <v>0</v>
      </c>
      <c r="D14" s="5">
        <v>12</v>
      </c>
      <c r="E14" s="6">
        <v>1.3524174461850558E-3</v>
      </c>
      <c r="F14" s="5" t="s">
        <v>22</v>
      </c>
      <c r="G14" s="6">
        <v>0</v>
      </c>
      <c r="H14" s="5" t="s">
        <v>22</v>
      </c>
      <c r="I14" s="6">
        <v>0</v>
      </c>
      <c r="J14" s="5">
        <v>15</v>
      </c>
      <c r="K14" s="6">
        <v>8.3812929541263897E-4</v>
      </c>
      <c r="M14" s="8" t="s">
        <v>16</v>
      </c>
      <c r="N14" s="5">
        <v>176</v>
      </c>
      <c r="O14" s="6">
        <v>2.027556333809502E-3</v>
      </c>
      <c r="P14" s="5">
        <v>1136</v>
      </c>
      <c r="Q14" s="6">
        <v>5.7170464610677187E-3</v>
      </c>
      <c r="R14" s="5">
        <v>242</v>
      </c>
      <c r="S14" s="6">
        <v>2.5405223817922232E-3</v>
      </c>
      <c r="T14" s="5">
        <v>93</v>
      </c>
      <c r="U14" s="6">
        <v>1.2607776150967951E-3</v>
      </c>
      <c r="V14" s="5">
        <v>1473</v>
      </c>
      <c r="W14" s="6">
        <v>3.9899884607258367E-3</v>
      </c>
    </row>
    <row r="15" spans="1:23" ht="33.75" customHeight="1" x14ac:dyDescent="0.35">
      <c r="A15" s="8" t="s">
        <v>17</v>
      </c>
      <c r="B15" s="5">
        <v>30</v>
      </c>
      <c r="C15" s="6">
        <v>7.3673870333988214E-3</v>
      </c>
      <c r="D15" s="5">
        <v>154</v>
      </c>
      <c r="E15" s="6">
        <v>1.7356023892708215E-2</v>
      </c>
      <c r="F15" s="5">
        <v>43</v>
      </c>
      <c r="G15" s="6">
        <v>8.5725677830940997E-3</v>
      </c>
      <c r="H15" s="5">
        <v>28</v>
      </c>
      <c r="I15" s="6">
        <v>7.102993404363267E-3</v>
      </c>
      <c r="J15" s="5">
        <v>225</v>
      </c>
      <c r="K15" s="6">
        <v>1.2571939431189585E-2</v>
      </c>
      <c r="M15" s="8" t="s">
        <v>17</v>
      </c>
      <c r="N15" s="5">
        <v>1157</v>
      </c>
      <c r="O15" s="6">
        <v>1.3328878853509056E-2</v>
      </c>
      <c r="P15" s="5">
        <v>4521</v>
      </c>
      <c r="Q15" s="6">
        <v>2.2752435783879539E-2</v>
      </c>
      <c r="R15" s="5">
        <v>1393</v>
      </c>
      <c r="S15" s="6">
        <v>1.4623750734861846E-2</v>
      </c>
      <c r="T15" s="5">
        <v>1076</v>
      </c>
      <c r="U15" s="6">
        <v>1.4587061439184427E-2</v>
      </c>
      <c r="V15" s="5">
        <v>7000</v>
      </c>
      <c r="W15" s="6">
        <v>1.8961248625309474E-2</v>
      </c>
    </row>
    <row r="16" spans="1:23" ht="34.5" customHeight="1" x14ac:dyDescent="0.35">
      <c r="A16" s="8" t="s">
        <v>18</v>
      </c>
      <c r="B16" s="5">
        <v>10</v>
      </c>
      <c r="C16" s="6">
        <v>2.455795677799607E-3</v>
      </c>
      <c r="D16" s="5">
        <v>50</v>
      </c>
      <c r="E16" s="6">
        <v>5.6350726924377327E-3</v>
      </c>
      <c r="F16" s="5">
        <v>22</v>
      </c>
      <c r="G16" s="6">
        <v>4.3859649122807015E-3</v>
      </c>
      <c r="H16" s="5" t="s">
        <v>22</v>
      </c>
      <c r="I16" s="6">
        <v>0</v>
      </c>
      <c r="J16" s="5">
        <v>76</v>
      </c>
      <c r="K16" s="6">
        <v>4.2465217634240372E-3</v>
      </c>
      <c r="M16" s="8" t="s">
        <v>18</v>
      </c>
      <c r="N16" s="5">
        <v>317</v>
      </c>
      <c r="O16" s="6">
        <v>3.6519054421455233E-3</v>
      </c>
      <c r="P16" s="5">
        <v>1479</v>
      </c>
      <c r="Q16" s="6">
        <v>7.4432321442950318E-3</v>
      </c>
      <c r="R16" s="5">
        <v>483</v>
      </c>
      <c r="S16" s="6">
        <v>5.0705467372134036E-3</v>
      </c>
      <c r="T16" s="5">
        <v>104</v>
      </c>
      <c r="U16" s="6">
        <v>1.4099018491405021E-3</v>
      </c>
      <c r="V16" s="5">
        <v>2067</v>
      </c>
      <c r="W16" s="6">
        <v>5.5989858440735263E-3</v>
      </c>
    </row>
    <row r="17" spans="1:23" x14ac:dyDescent="0.35">
      <c r="A17" s="8" t="s">
        <v>19</v>
      </c>
      <c r="B17" s="5">
        <v>201</v>
      </c>
      <c r="C17" s="6">
        <v>4.9361493123772103E-2</v>
      </c>
      <c r="D17" s="5">
        <v>515</v>
      </c>
      <c r="E17" s="6">
        <v>5.8041248732108641E-2</v>
      </c>
      <c r="F17" s="5">
        <v>185</v>
      </c>
      <c r="G17" s="6">
        <v>3.6881977671451356E-2</v>
      </c>
      <c r="H17" s="5">
        <v>68</v>
      </c>
      <c r="I17" s="6">
        <v>1.7250126839167934E-2</v>
      </c>
      <c r="J17" s="5">
        <v>707</v>
      </c>
      <c r="K17" s="6">
        <v>3.9503827457115719E-2</v>
      </c>
      <c r="M17" s="9" t="s">
        <v>19</v>
      </c>
      <c r="N17" s="5">
        <v>3911</v>
      </c>
      <c r="O17" s="6">
        <v>4.5055527395050921E-2</v>
      </c>
      <c r="P17" s="5">
        <v>14743</v>
      </c>
      <c r="Q17" s="6">
        <v>7.4195788710846283E-2</v>
      </c>
      <c r="R17" s="5">
        <v>3412</v>
      </c>
      <c r="S17" s="6">
        <v>3.5819265977996138E-2</v>
      </c>
      <c r="T17" s="5">
        <v>1186</v>
      </c>
      <c r="U17" s="6">
        <v>1.6078303779621494E-2</v>
      </c>
      <c r="V17" s="5">
        <v>19375</v>
      </c>
      <c r="W17" s="6">
        <v>5.2482027445053009E-2</v>
      </c>
    </row>
    <row r="18" spans="1:23" x14ac:dyDescent="0.35">
      <c r="A18" s="10" t="s">
        <v>4</v>
      </c>
      <c r="B18" s="5">
        <v>4072</v>
      </c>
      <c r="C18" s="6">
        <v>1</v>
      </c>
      <c r="D18" s="5">
        <v>8873</v>
      </c>
      <c r="E18" s="6">
        <v>1</v>
      </c>
      <c r="F18" s="5">
        <v>5016</v>
      </c>
      <c r="G18" s="6">
        <v>1</v>
      </c>
      <c r="H18" s="5">
        <v>3942</v>
      </c>
      <c r="I18" s="6">
        <v>1</v>
      </c>
      <c r="J18" s="5">
        <v>17897</v>
      </c>
      <c r="K18" s="6">
        <v>1</v>
      </c>
      <c r="M18" s="10" t="s">
        <v>4</v>
      </c>
      <c r="N18" s="5">
        <v>86804</v>
      </c>
      <c r="O18" s="6">
        <v>1</v>
      </c>
      <c r="P18" s="5">
        <v>198704</v>
      </c>
      <c r="Q18" s="6">
        <v>1</v>
      </c>
      <c r="R18" s="5">
        <v>95256</v>
      </c>
      <c r="S18" s="6">
        <v>1</v>
      </c>
      <c r="T18" s="5">
        <v>73764</v>
      </c>
      <c r="U18" s="6">
        <v>1</v>
      </c>
      <c r="V18" s="5">
        <v>369174</v>
      </c>
      <c r="W18" s="6">
        <v>1</v>
      </c>
    </row>
    <row r="19" spans="1:23" x14ac:dyDescent="0.35">
      <c r="A19" s="12" t="s">
        <v>20</v>
      </c>
      <c r="M19" s="12" t="s">
        <v>20</v>
      </c>
    </row>
    <row r="20" spans="1:23" x14ac:dyDescent="0.35">
      <c r="A20" s="12" t="s">
        <v>21</v>
      </c>
      <c r="M20" s="12" t="s">
        <v>21</v>
      </c>
    </row>
    <row r="22" spans="1:23" s="15" customFormat="1" x14ac:dyDescent="0.35">
      <c r="L22"/>
      <c r="M22"/>
      <c r="N22"/>
      <c r="O22"/>
      <c r="P22"/>
      <c r="Q22"/>
      <c r="R22"/>
      <c r="S22"/>
      <c r="T22"/>
      <c r="U22"/>
      <c r="V22"/>
      <c r="W22"/>
    </row>
    <row r="23" spans="1:23" s="15" customFormat="1" ht="28.5" customHeight="1" x14ac:dyDescent="0.35">
      <c r="A23" s="16"/>
      <c r="B23" s="17" t="s">
        <v>0</v>
      </c>
      <c r="C23" s="17" t="s">
        <v>1</v>
      </c>
      <c r="D23" s="17" t="s">
        <v>2</v>
      </c>
      <c r="E23" s="17" t="s">
        <v>3</v>
      </c>
      <c r="M23" s="16"/>
      <c r="N23" s="17" t="s">
        <v>0</v>
      </c>
      <c r="O23" s="17" t="s">
        <v>1</v>
      </c>
      <c r="P23" s="17" t="s">
        <v>2</v>
      </c>
      <c r="Q23" s="17" t="s">
        <v>3</v>
      </c>
    </row>
    <row r="24" spans="1:23" s="15" customFormat="1" x14ac:dyDescent="0.35">
      <c r="A24" s="18" t="s">
        <v>7</v>
      </c>
      <c r="B24" s="19">
        <f>B6</f>
        <v>3662</v>
      </c>
      <c r="C24" s="19">
        <f>D6</f>
        <v>7275</v>
      </c>
      <c r="D24" s="19">
        <f>F6</f>
        <v>4567</v>
      </c>
      <c r="E24" s="19">
        <f>H6</f>
        <v>3803</v>
      </c>
      <c r="M24" s="18" t="s">
        <v>7</v>
      </c>
      <c r="N24" s="19">
        <f>N6</f>
        <v>76175</v>
      </c>
      <c r="O24" s="19">
        <f>P6</f>
        <v>155491</v>
      </c>
      <c r="P24" s="19">
        <f>R6</f>
        <v>83585</v>
      </c>
      <c r="Q24" s="19">
        <f>T6</f>
        <v>69310</v>
      </c>
    </row>
    <row r="25" spans="1:23" s="15" customFormat="1" x14ac:dyDescent="0.35">
      <c r="A25" s="18" t="s">
        <v>23</v>
      </c>
      <c r="B25" s="19">
        <f>B7</f>
        <v>403</v>
      </c>
      <c r="C25" s="19">
        <f>D7</f>
        <v>1560</v>
      </c>
      <c r="D25" s="19">
        <f>F7</f>
        <v>427</v>
      </c>
      <c r="E25" s="19">
        <f>H7</f>
        <v>130</v>
      </c>
      <c r="M25" s="18" t="s">
        <v>23</v>
      </c>
      <c r="N25" s="19">
        <f>N7</f>
        <v>10424</v>
      </c>
      <c r="O25" s="19">
        <f>P7</f>
        <v>42250</v>
      </c>
      <c r="P25" s="19">
        <f>R7</f>
        <v>11171</v>
      </c>
      <c r="Q25" s="19">
        <f>T7</f>
        <v>4250</v>
      </c>
    </row>
    <row r="26" spans="1:23" s="15" customFormat="1" x14ac:dyDescent="0.35"/>
    <row r="27" spans="1:23" s="15" customFormat="1" x14ac:dyDescent="0.35">
      <c r="B27" s="21"/>
    </row>
    <row r="28" spans="1:23" s="15" customFormat="1" x14ac:dyDescent="0.35">
      <c r="B28" s="21"/>
    </row>
    <row r="29" spans="1:23" s="15" customFormat="1" x14ac:dyDescent="0.35"/>
    <row r="30" spans="1:23" s="15" customFormat="1" x14ac:dyDescent="0.35"/>
    <row r="31" spans="1:23" s="15" customFormat="1" x14ac:dyDescent="0.35"/>
    <row r="32" spans="1:23" s="15" customFormat="1" x14ac:dyDescent="0.35"/>
    <row r="33" spans="1:23" s="15" customFormat="1" x14ac:dyDescent="0.35"/>
    <row r="34" spans="1:23" s="15" customFormat="1" x14ac:dyDescent="0.35"/>
    <row r="35" spans="1:23" s="15" customFormat="1" x14ac:dyDescent="0.35"/>
    <row r="36" spans="1:23" s="15" customFormat="1" x14ac:dyDescent="0.35"/>
    <row r="37" spans="1:23" s="15" customFormat="1" x14ac:dyDescent="0.35"/>
    <row r="38" spans="1:23" s="15" customFormat="1" x14ac:dyDescent="0.35"/>
    <row r="39" spans="1:23" s="15" customFormat="1" x14ac:dyDescent="0.35"/>
    <row r="40" spans="1:23" s="15" customFormat="1" x14ac:dyDescent="0.35"/>
    <row r="41" spans="1:23" s="15" customFormat="1" x14ac:dyDescent="0.35">
      <c r="A41" s="20" t="s">
        <v>20</v>
      </c>
      <c r="M41" s="20" t="s">
        <v>20</v>
      </c>
    </row>
    <row r="42" spans="1:23" s="15" customFormat="1" x14ac:dyDescent="0.35">
      <c r="A42" s="20" t="s">
        <v>21</v>
      </c>
      <c r="M42" s="20" t="s">
        <v>21</v>
      </c>
    </row>
    <row r="43" spans="1:23" s="15" customFormat="1" x14ac:dyDescent="0.35"/>
    <row r="44" spans="1:23" x14ac:dyDescent="0.35">
      <c r="L44" s="15"/>
      <c r="M44" s="15"/>
      <c r="N44" s="15"/>
      <c r="O44" s="15"/>
      <c r="P44" s="15"/>
      <c r="Q44" s="15"/>
      <c r="R44" s="15"/>
      <c r="S44" s="15"/>
      <c r="T44" s="15"/>
      <c r="U44" s="15"/>
      <c r="V44" s="15"/>
      <c r="W44" s="15"/>
    </row>
    <row r="45" spans="1:23" x14ac:dyDescent="0.35">
      <c r="J45" s="278" t="s">
        <v>194</v>
      </c>
      <c r="K45" s="278"/>
      <c r="L45" s="15"/>
      <c r="M45" s="15"/>
      <c r="N45" s="15"/>
      <c r="O45" s="15"/>
      <c r="P45" s="15"/>
      <c r="Q45" s="15"/>
      <c r="R45" s="15"/>
      <c r="S45" s="15"/>
      <c r="T45" s="15"/>
      <c r="U45" s="15"/>
      <c r="V45" s="278" t="s">
        <v>194</v>
      </c>
      <c r="W45" s="278"/>
    </row>
  </sheetData>
  <mergeCells count="16">
    <mergeCell ref="J45:K45"/>
    <mergeCell ref="V45:W45"/>
    <mergeCell ref="J1:K1"/>
    <mergeCell ref="V1:W1"/>
    <mergeCell ref="A2:K2"/>
    <mergeCell ref="L2:W2"/>
    <mergeCell ref="B4:C4"/>
    <mergeCell ref="D4:E4"/>
    <mergeCell ref="F4:G4"/>
    <mergeCell ref="H4:I4"/>
    <mergeCell ref="J4:K4"/>
    <mergeCell ref="N4:O4"/>
    <mergeCell ref="P4:Q4"/>
    <mergeCell ref="R4:S4"/>
    <mergeCell ref="T4:U4"/>
    <mergeCell ref="V4:W4"/>
  </mergeCells>
  <hyperlinks>
    <hyperlink ref="J1:K1" location="Inhalt_aGeB!A1" display="zurück zur Übersicht"/>
    <hyperlink ref="V1:W1" location="Inhalt_aGeB!A1" display="zurück zur Übersicht"/>
    <hyperlink ref="V45:W45" location="Inhalt_aGeB!A1" display="zurück zur Übersicht"/>
    <hyperlink ref="J45:K45" location="Inhalt_aGe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1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Q26"/>
  <sheetViews>
    <sheetView showGridLines="0" view="pageLayout" zoomScale="85" zoomScaleNormal="100" zoomScalePageLayoutView="85" workbookViewId="0">
      <selection activeCell="S1" sqref="S1:U1"/>
    </sheetView>
  </sheetViews>
  <sheetFormatPr baseColWidth="10" defaultColWidth="11.453125" defaultRowHeight="14.5" x14ac:dyDescent="0.35"/>
  <cols>
    <col min="1" max="1" width="7" customWidth="1"/>
    <col min="2" max="20" width="6" customWidth="1"/>
    <col min="21" max="21" width="10.54296875" customWidth="1"/>
    <col min="22" max="22" width="8.26953125" customWidth="1"/>
    <col min="23" max="42" width="5.81640625" customWidth="1"/>
  </cols>
  <sheetData>
    <row r="1" spans="1:43" ht="14.15" customHeight="1" x14ac:dyDescent="0.35">
      <c r="S1" s="303" t="s">
        <v>194</v>
      </c>
      <c r="T1" s="303"/>
      <c r="U1" s="303"/>
      <c r="AO1" s="303" t="s">
        <v>194</v>
      </c>
      <c r="AP1" s="303"/>
      <c r="AQ1" s="303"/>
    </row>
    <row r="2" spans="1:43" ht="14.15" customHeight="1" x14ac:dyDescent="0.35">
      <c r="A2" s="304" t="s">
        <v>163</v>
      </c>
      <c r="B2" s="304"/>
      <c r="C2" s="304"/>
      <c r="D2" s="304"/>
      <c r="E2" s="304"/>
      <c r="F2" s="304"/>
      <c r="G2" s="304"/>
      <c r="H2" s="304"/>
      <c r="I2" s="304"/>
      <c r="J2" s="304"/>
      <c r="K2" s="304"/>
      <c r="L2" s="304"/>
      <c r="M2" s="304"/>
      <c r="N2" s="304"/>
      <c r="O2" s="304"/>
      <c r="P2" s="304"/>
      <c r="Q2" s="304"/>
      <c r="R2" s="304"/>
      <c r="S2" s="304"/>
      <c r="T2" s="304"/>
      <c r="U2" s="304"/>
      <c r="V2" s="304" t="s">
        <v>164</v>
      </c>
      <c r="W2" s="304"/>
      <c r="X2" s="304"/>
      <c r="Y2" s="304"/>
      <c r="Z2" s="304"/>
      <c r="AA2" s="304"/>
      <c r="AB2" s="304"/>
      <c r="AC2" s="304"/>
      <c r="AD2" s="304"/>
      <c r="AE2" s="304"/>
      <c r="AF2" s="304"/>
      <c r="AG2" s="304"/>
      <c r="AH2" s="304"/>
      <c r="AI2" s="304"/>
      <c r="AJ2" s="304"/>
      <c r="AK2" s="304"/>
      <c r="AL2" s="304"/>
      <c r="AM2" s="304"/>
      <c r="AN2" s="304"/>
      <c r="AO2" s="304"/>
      <c r="AP2" s="304"/>
    </row>
    <row r="3" spans="1:43" ht="14.15" customHeight="1" x14ac:dyDescent="0.35">
      <c r="A3" s="55"/>
      <c r="B3" s="55"/>
      <c r="C3" s="55"/>
      <c r="D3" s="55"/>
    </row>
    <row r="4" spans="1:43" ht="14.15" customHeight="1" x14ac:dyDescent="0.35"/>
    <row r="5" spans="1:43" ht="137.25" customHeight="1" x14ac:dyDescent="0.35">
      <c r="A5" s="17"/>
      <c r="B5" s="51" t="s">
        <v>45</v>
      </c>
      <c r="C5" s="51" t="s">
        <v>46</v>
      </c>
      <c r="D5" s="51" t="s">
        <v>47</v>
      </c>
      <c r="E5" s="51" t="s">
        <v>48</v>
      </c>
      <c r="F5" s="51" t="s">
        <v>64</v>
      </c>
      <c r="G5" s="51" t="s">
        <v>49</v>
      </c>
      <c r="H5" s="51" t="s">
        <v>50</v>
      </c>
      <c r="I5" s="51" t="s">
        <v>51</v>
      </c>
      <c r="J5" s="51" t="s">
        <v>52</v>
      </c>
      <c r="K5" s="51" t="s">
        <v>53</v>
      </c>
      <c r="L5" s="51" t="s">
        <v>54</v>
      </c>
      <c r="M5" s="51" t="s">
        <v>55</v>
      </c>
      <c r="N5" s="51" t="s">
        <v>61</v>
      </c>
      <c r="O5" s="51" t="s">
        <v>62</v>
      </c>
      <c r="P5" s="51" t="s">
        <v>56</v>
      </c>
      <c r="Q5" s="51" t="s">
        <v>57</v>
      </c>
      <c r="R5" s="51" t="s">
        <v>58</v>
      </c>
      <c r="S5" s="51" t="s">
        <v>59</v>
      </c>
      <c r="T5" s="51" t="s">
        <v>60</v>
      </c>
      <c r="U5" s="51" t="s">
        <v>4</v>
      </c>
      <c r="V5" s="17"/>
      <c r="W5" s="51" t="s">
        <v>45</v>
      </c>
      <c r="X5" s="51" t="s">
        <v>46</v>
      </c>
      <c r="Y5" s="51" t="s">
        <v>47</v>
      </c>
      <c r="Z5" s="51" t="s">
        <v>48</v>
      </c>
      <c r="AA5" s="51" t="s">
        <v>64</v>
      </c>
      <c r="AB5" s="51" t="s">
        <v>49</v>
      </c>
      <c r="AC5" s="51" t="s">
        <v>50</v>
      </c>
      <c r="AD5" s="51" t="s">
        <v>51</v>
      </c>
      <c r="AE5" s="51" t="s">
        <v>52</v>
      </c>
      <c r="AF5" s="51" t="s">
        <v>53</v>
      </c>
      <c r="AG5" s="51" t="s">
        <v>54</v>
      </c>
      <c r="AH5" s="51" t="s">
        <v>55</v>
      </c>
      <c r="AI5" s="51" t="s">
        <v>61</v>
      </c>
      <c r="AJ5" s="51" t="s">
        <v>62</v>
      </c>
      <c r="AK5" s="51" t="s">
        <v>56</v>
      </c>
      <c r="AL5" s="51" t="s">
        <v>57</v>
      </c>
      <c r="AM5" s="51" t="s">
        <v>58</v>
      </c>
      <c r="AN5" s="51" t="s">
        <v>59</v>
      </c>
      <c r="AO5" s="51" t="s">
        <v>60</v>
      </c>
      <c r="AP5" s="51" t="s">
        <v>4</v>
      </c>
    </row>
    <row r="6" spans="1:43" ht="14.15" customHeight="1" x14ac:dyDescent="0.35">
      <c r="A6" s="52" t="s">
        <v>7</v>
      </c>
      <c r="B6" s="19">
        <v>164</v>
      </c>
      <c r="C6" s="19">
        <v>11</v>
      </c>
      <c r="D6" s="19">
        <v>1824</v>
      </c>
      <c r="E6" s="19">
        <v>17</v>
      </c>
      <c r="F6" s="19">
        <v>184</v>
      </c>
      <c r="G6" s="19">
        <v>680</v>
      </c>
      <c r="H6" s="19">
        <v>4268</v>
      </c>
      <c r="I6" s="19">
        <v>736</v>
      </c>
      <c r="J6" s="19">
        <v>1065</v>
      </c>
      <c r="K6" s="19">
        <v>499</v>
      </c>
      <c r="L6" s="19">
        <v>244</v>
      </c>
      <c r="M6" s="19">
        <v>436</v>
      </c>
      <c r="N6" s="19">
        <v>1016</v>
      </c>
      <c r="O6" s="19">
        <v>1329</v>
      </c>
      <c r="P6" s="19">
        <v>489</v>
      </c>
      <c r="Q6" s="19">
        <v>439</v>
      </c>
      <c r="R6" s="19">
        <v>1803</v>
      </c>
      <c r="S6" s="19">
        <v>393</v>
      </c>
      <c r="T6" s="19">
        <v>1162</v>
      </c>
      <c r="U6" s="19">
        <v>17194</v>
      </c>
      <c r="V6" s="58" t="s">
        <v>7</v>
      </c>
      <c r="W6" s="19">
        <v>2774</v>
      </c>
      <c r="X6" s="19">
        <v>229</v>
      </c>
      <c r="Y6" s="19">
        <v>31352</v>
      </c>
      <c r="Z6" s="19">
        <v>213</v>
      </c>
      <c r="AA6" s="19">
        <v>1092</v>
      </c>
      <c r="AB6" s="19">
        <v>10978</v>
      </c>
      <c r="AC6" s="19">
        <v>73203</v>
      </c>
      <c r="AD6" s="19">
        <v>20199</v>
      </c>
      <c r="AE6" s="19">
        <v>27807</v>
      </c>
      <c r="AF6" s="19">
        <v>8346</v>
      </c>
      <c r="AG6" s="19">
        <v>3743</v>
      </c>
      <c r="AH6" s="19">
        <v>9016</v>
      </c>
      <c r="AI6" s="19">
        <v>19727</v>
      </c>
      <c r="AJ6" s="19">
        <v>30051</v>
      </c>
      <c r="AK6" s="19">
        <v>8042</v>
      </c>
      <c r="AL6" s="19">
        <v>11785</v>
      </c>
      <c r="AM6" s="19">
        <v>33860</v>
      </c>
      <c r="AN6" s="19">
        <v>7764</v>
      </c>
      <c r="AO6" s="19">
        <v>20072</v>
      </c>
      <c r="AP6" s="19">
        <v>328755</v>
      </c>
    </row>
    <row r="7" spans="1:43" ht="14.15" customHeight="1" x14ac:dyDescent="0.35">
      <c r="A7" s="52" t="s">
        <v>23</v>
      </c>
      <c r="B7" s="19">
        <v>9</v>
      </c>
      <c r="C7" s="19">
        <v>0</v>
      </c>
      <c r="D7" s="19">
        <v>102</v>
      </c>
      <c r="E7" s="19">
        <v>0</v>
      </c>
      <c r="F7" s="19">
        <v>3</v>
      </c>
      <c r="G7" s="19">
        <v>57</v>
      </c>
      <c r="H7" s="19">
        <v>282</v>
      </c>
      <c r="I7" s="19">
        <v>73</v>
      </c>
      <c r="J7" s="19">
        <v>239</v>
      </c>
      <c r="K7" s="19">
        <v>37</v>
      </c>
      <c r="L7" s="19">
        <v>8</v>
      </c>
      <c r="M7" s="19">
        <v>41</v>
      </c>
      <c r="N7" s="19">
        <v>58</v>
      </c>
      <c r="O7" s="19">
        <v>408</v>
      </c>
      <c r="P7" s="19">
        <v>23</v>
      </c>
      <c r="Q7" s="19">
        <v>26</v>
      </c>
      <c r="R7" s="19">
        <v>119</v>
      </c>
      <c r="S7" s="19">
        <v>33</v>
      </c>
      <c r="T7" s="19">
        <v>65</v>
      </c>
      <c r="U7" s="19">
        <v>1657</v>
      </c>
      <c r="V7" s="58" t="s">
        <v>23</v>
      </c>
      <c r="W7" s="19">
        <v>176</v>
      </c>
      <c r="X7" s="19">
        <v>8</v>
      </c>
      <c r="Y7" s="19">
        <v>2265</v>
      </c>
      <c r="Z7" s="19">
        <v>7</v>
      </c>
      <c r="AA7" s="19">
        <v>84</v>
      </c>
      <c r="AB7" s="19">
        <v>1476</v>
      </c>
      <c r="AC7" s="19">
        <v>7227</v>
      </c>
      <c r="AD7" s="19">
        <v>2267</v>
      </c>
      <c r="AE7" s="19">
        <v>7978</v>
      </c>
      <c r="AF7" s="19">
        <v>855</v>
      </c>
      <c r="AG7" s="19">
        <v>180</v>
      </c>
      <c r="AH7" s="19">
        <v>1068</v>
      </c>
      <c r="AI7" s="19">
        <v>1436</v>
      </c>
      <c r="AJ7" s="19">
        <v>14224</v>
      </c>
      <c r="AK7" s="19">
        <v>277</v>
      </c>
      <c r="AL7" s="19">
        <v>1061</v>
      </c>
      <c r="AM7" s="19">
        <v>2866</v>
      </c>
      <c r="AN7" s="19">
        <v>794</v>
      </c>
      <c r="AO7" s="19">
        <v>1889</v>
      </c>
      <c r="AP7" s="19">
        <v>47666</v>
      </c>
    </row>
    <row r="8" spans="1:43" ht="14.15" customHeight="1" x14ac:dyDescent="0.35">
      <c r="A8" s="54" t="s">
        <v>4</v>
      </c>
      <c r="B8" s="19">
        <v>173</v>
      </c>
      <c r="C8" s="19">
        <v>11</v>
      </c>
      <c r="D8" s="19">
        <v>1929</v>
      </c>
      <c r="E8" s="19">
        <v>17</v>
      </c>
      <c r="F8" s="19">
        <v>187</v>
      </c>
      <c r="G8" s="19">
        <v>739</v>
      </c>
      <c r="H8" s="19">
        <v>4562</v>
      </c>
      <c r="I8" s="19">
        <v>813</v>
      </c>
      <c r="J8" s="19">
        <v>1308</v>
      </c>
      <c r="K8" s="19">
        <v>536</v>
      </c>
      <c r="L8" s="19">
        <v>252</v>
      </c>
      <c r="M8" s="19">
        <v>479</v>
      </c>
      <c r="N8" s="19">
        <v>1075</v>
      </c>
      <c r="O8" s="19">
        <v>1738</v>
      </c>
      <c r="P8" s="19">
        <v>513</v>
      </c>
      <c r="Q8" s="19">
        <v>465</v>
      </c>
      <c r="R8" s="19">
        <v>1924</v>
      </c>
      <c r="S8" s="19">
        <v>426</v>
      </c>
      <c r="T8" s="19">
        <v>1229</v>
      </c>
      <c r="U8" s="19">
        <v>18901</v>
      </c>
      <c r="V8" s="59" t="s">
        <v>4</v>
      </c>
      <c r="W8" s="19">
        <v>2952</v>
      </c>
      <c r="X8" s="19">
        <v>237</v>
      </c>
      <c r="Y8" s="19">
        <v>33689</v>
      </c>
      <c r="Z8" s="19">
        <v>222</v>
      </c>
      <c r="AA8" s="19">
        <v>1178</v>
      </c>
      <c r="AB8" s="19">
        <v>12516</v>
      </c>
      <c r="AC8" s="19">
        <v>80630</v>
      </c>
      <c r="AD8" s="19">
        <v>22543</v>
      </c>
      <c r="AE8" s="19">
        <v>36031</v>
      </c>
      <c r="AF8" s="19">
        <v>9230</v>
      </c>
      <c r="AG8" s="19">
        <v>3930</v>
      </c>
      <c r="AH8" s="19">
        <v>10154</v>
      </c>
      <c r="AI8" s="19">
        <v>21221</v>
      </c>
      <c r="AJ8" s="19">
        <v>44403</v>
      </c>
      <c r="AK8" s="19">
        <v>8325</v>
      </c>
      <c r="AL8" s="19">
        <v>12862</v>
      </c>
      <c r="AM8" s="19">
        <v>36847</v>
      </c>
      <c r="AN8" s="19">
        <v>8599</v>
      </c>
      <c r="AO8" s="19">
        <v>22034</v>
      </c>
      <c r="AP8" s="19">
        <v>378077</v>
      </c>
    </row>
    <row r="9" spans="1:43" ht="14.15" customHeight="1" x14ac:dyDescent="0.35">
      <c r="A9" s="51"/>
    </row>
    <row r="10" spans="1:43" ht="28.4" customHeight="1" x14ac:dyDescent="0.35">
      <c r="A10" s="51"/>
    </row>
    <row r="11" spans="1:43" ht="14.15" customHeight="1" x14ac:dyDescent="0.35">
      <c r="A11" s="51"/>
    </row>
    <row r="12" spans="1:43" ht="14.15" customHeight="1" x14ac:dyDescent="0.35">
      <c r="A12" s="51"/>
    </row>
    <row r="13" spans="1:43" ht="14.15" customHeight="1" x14ac:dyDescent="0.35">
      <c r="A13" s="51"/>
    </row>
    <row r="14" spans="1:43" ht="14.15" customHeight="1" x14ac:dyDescent="0.35">
      <c r="A14" s="51"/>
    </row>
    <row r="15" spans="1:43" ht="14.15" customHeight="1" x14ac:dyDescent="0.35">
      <c r="A15" s="51"/>
    </row>
    <row r="16" spans="1:43" ht="14.15" customHeight="1" x14ac:dyDescent="0.35">
      <c r="A16" s="51"/>
    </row>
    <row r="17" spans="1:42" ht="14.15" customHeight="1" x14ac:dyDescent="0.35">
      <c r="A17" s="51"/>
    </row>
    <row r="18" spans="1:42" ht="14.15" customHeight="1" x14ac:dyDescent="0.35">
      <c r="A18" s="51"/>
    </row>
    <row r="19" spans="1:42" ht="14.15" customHeight="1" x14ac:dyDescent="0.35">
      <c r="A19" s="51"/>
    </row>
    <row r="20" spans="1:42" ht="14.15" customHeight="1" x14ac:dyDescent="0.35">
      <c r="A20" s="51"/>
    </row>
    <row r="21" spans="1:42" ht="14.15" customHeight="1" x14ac:dyDescent="0.35">
      <c r="A21" s="51"/>
    </row>
    <row r="22" spans="1:42" ht="14.15" customHeight="1" x14ac:dyDescent="0.35">
      <c r="A22" s="56" t="s">
        <v>20</v>
      </c>
      <c r="V22" s="56" t="s">
        <v>20</v>
      </c>
    </row>
    <row r="23" spans="1:42" ht="14.15" customHeight="1" x14ac:dyDescent="0.35">
      <c r="A23" s="57" t="s">
        <v>21</v>
      </c>
      <c r="V23" s="57" t="s">
        <v>21</v>
      </c>
    </row>
    <row r="24" spans="1:42" ht="14.15" customHeight="1" x14ac:dyDescent="0.35">
      <c r="A24" s="305" t="s">
        <v>63</v>
      </c>
      <c r="B24" s="305"/>
      <c r="C24" s="305"/>
      <c r="D24" s="305"/>
      <c r="E24" s="305"/>
      <c r="F24" s="305"/>
      <c r="G24" s="305"/>
      <c r="H24" s="305"/>
      <c r="I24" s="305"/>
      <c r="J24" s="305"/>
      <c r="K24" s="305"/>
      <c r="L24" s="305"/>
      <c r="M24" s="305"/>
      <c r="N24" s="305"/>
      <c r="O24" s="305"/>
      <c r="P24" s="305"/>
      <c r="Q24" s="305"/>
      <c r="R24" s="305"/>
      <c r="S24" s="305"/>
      <c r="T24" s="305"/>
      <c r="U24" s="305"/>
      <c r="V24" s="305" t="s">
        <v>63</v>
      </c>
      <c r="W24" s="305"/>
      <c r="X24" s="305"/>
      <c r="Y24" s="305"/>
      <c r="Z24" s="305"/>
      <c r="AA24" s="305"/>
      <c r="AB24" s="305"/>
      <c r="AC24" s="305"/>
      <c r="AD24" s="305"/>
      <c r="AE24" s="305"/>
      <c r="AF24" s="305"/>
      <c r="AG24" s="305"/>
      <c r="AH24" s="305"/>
      <c r="AI24" s="305"/>
      <c r="AJ24" s="305"/>
      <c r="AK24" s="305"/>
      <c r="AL24" s="305"/>
      <c r="AM24" s="305"/>
      <c r="AN24" s="305"/>
      <c r="AO24" s="305"/>
      <c r="AP24" s="305"/>
    </row>
    <row r="25" spans="1:42" ht="14.15" customHeight="1" x14ac:dyDescent="0.35">
      <c r="A25" s="305"/>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row>
    <row r="26" spans="1:42" x14ac:dyDescent="0.35">
      <c r="A26" s="57"/>
    </row>
  </sheetData>
  <mergeCells count="6">
    <mergeCell ref="A2:U2"/>
    <mergeCell ref="V2:AP2"/>
    <mergeCell ref="A24:U25"/>
    <mergeCell ref="V24:AP25"/>
    <mergeCell ref="S1:U1"/>
    <mergeCell ref="AO1:AQ1"/>
  </mergeCells>
  <hyperlinks>
    <hyperlink ref="S1:U1" location="Inhalt_SVB!A1" display="zurück zur Übersicht"/>
    <hyperlink ref="AO1:AQ1" location="Inhalt_SV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O73"/>
  <sheetViews>
    <sheetView showGridLines="0" view="pageLayout" zoomScaleNormal="100" workbookViewId="0">
      <selection activeCell="R1" sqref="R1"/>
    </sheetView>
  </sheetViews>
  <sheetFormatPr baseColWidth="10" defaultColWidth="11.453125" defaultRowHeight="14.5" x14ac:dyDescent="0.35"/>
  <cols>
    <col min="1" max="1" width="10.1796875" customWidth="1"/>
    <col min="2" max="2" width="8.26953125" customWidth="1"/>
    <col min="3" max="3" width="8.7265625" customWidth="1"/>
    <col min="4" max="4" width="8.81640625" customWidth="1"/>
    <col min="5" max="5" width="7.7265625" customWidth="1"/>
    <col min="6" max="20" width="6" customWidth="1"/>
    <col min="21" max="21" width="7.1796875" customWidth="1"/>
    <col min="22" max="22" width="11.1796875" customWidth="1"/>
    <col min="23" max="23" width="8.54296875" customWidth="1"/>
    <col min="24" max="24" width="8.26953125" customWidth="1"/>
    <col min="25" max="41" width="5.81640625" customWidth="1"/>
  </cols>
  <sheetData>
    <row r="1" spans="1:41" ht="14.15" customHeight="1" x14ac:dyDescent="0.35">
      <c r="R1" s="151" t="s">
        <v>194</v>
      </c>
      <c r="S1" s="151"/>
      <c r="T1" s="151"/>
      <c r="AM1" s="303" t="s">
        <v>194</v>
      </c>
      <c r="AN1" s="303"/>
      <c r="AO1" s="303"/>
    </row>
    <row r="2" spans="1:41" ht="13.5" customHeight="1" x14ac:dyDescent="0.35">
      <c r="A2" s="55"/>
      <c r="B2" s="55"/>
      <c r="C2" s="55"/>
      <c r="D2" s="55"/>
    </row>
    <row r="3" spans="1:41" ht="11.25" customHeight="1" x14ac:dyDescent="0.35">
      <c r="B3" s="90" t="s">
        <v>7</v>
      </c>
      <c r="C3" s="90" t="s">
        <v>23</v>
      </c>
      <c r="D3" s="88"/>
      <c r="E3" s="88"/>
      <c r="F3" s="88"/>
      <c r="G3" s="88"/>
      <c r="H3" s="88"/>
      <c r="I3" s="88"/>
      <c r="J3" s="88"/>
      <c r="K3" s="88"/>
      <c r="L3" s="88"/>
      <c r="V3" s="198"/>
      <c r="W3" s="90" t="s">
        <v>7</v>
      </c>
      <c r="X3" s="90" t="s">
        <v>23</v>
      </c>
    </row>
    <row r="4" spans="1:41" ht="11.25" customHeight="1" x14ac:dyDescent="0.35">
      <c r="A4" s="199">
        <v>41364</v>
      </c>
      <c r="B4" s="19">
        <v>16161</v>
      </c>
      <c r="C4" s="19">
        <v>1829</v>
      </c>
      <c r="D4" s="51"/>
      <c r="E4" s="51"/>
      <c r="F4" s="51"/>
      <c r="G4" s="51"/>
      <c r="H4" s="51"/>
      <c r="I4" s="51"/>
      <c r="J4" s="51"/>
      <c r="K4" s="51"/>
      <c r="L4" s="51"/>
      <c r="M4" s="51"/>
      <c r="N4" s="51"/>
      <c r="O4" s="51"/>
      <c r="P4" s="51"/>
      <c r="Q4" s="51"/>
      <c r="R4" s="51"/>
      <c r="S4" s="51"/>
      <c r="T4" s="51"/>
      <c r="U4" s="51"/>
      <c r="V4" s="199">
        <v>41364</v>
      </c>
      <c r="W4" s="19">
        <v>317281</v>
      </c>
      <c r="X4" s="19">
        <v>51522</v>
      </c>
      <c r="Y4" s="51"/>
      <c r="Z4" s="51"/>
      <c r="AA4" s="51"/>
      <c r="AB4" s="51"/>
      <c r="AC4" s="51"/>
      <c r="AD4" s="51"/>
      <c r="AE4" s="51"/>
      <c r="AF4" s="51"/>
      <c r="AG4" s="51"/>
      <c r="AH4" s="51"/>
      <c r="AI4" s="51"/>
      <c r="AJ4" s="51"/>
      <c r="AK4" s="51"/>
      <c r="AL4" s="51"/>
      <c r="AM4" s="51"/>
      <c r="AN4" s="51"/>
      <c r="AO4" s="51"/>
    </row>
    <row r="5" spans="1:41" ht="11.25" customHeight="1" x14ac:dyDescent="0.35">
      <c r="A5" s="199">
        <v>41455</v>
      </c>
      <c r="B5" s="19">
        <v>16457</v>
      </c>
      <c r="C5" s="19">
        <v>1847</v>
      </c>
      <c r="D5" s="53"/>
      <c r="E5" s="53"/>
      <c r="F5" s="53"/>
      <c r="G5" s="53"/>
      <c r="H5" s="53"/>
      <c r="I5" s="53"/>
      <c r="J5" s="53"/>
      <c r="K5" s="53"/>
      <c r="L5" s="53"/>
      <c r="M5" s="53"/>
      <c r="N5" s="53"/>
      <c r="O5" s="53"/>
      <c r="P5" s="53"/>
      <c r="Q5" s="53"/>
      <c r="R5" s="53"/>
      <c r="S5" s="53"/>
      <c r="T5" s="53"/>
      <c r="U5" s="53"/>
      <c r="V5" s="199">
        <v>41455</v>
      </c>
      <c r="W5" s="19">
        <v>324418</v>
      </c>
      <c r="X5" s="19">
        <v>52562</v>
      </c>
      <c r="Y5" s="53"/>
      <c r="Z5" s="53"/>
      <c r="AA5" s="53"/>
      <c r="AB5" s="53"/>
      <c r="AC5" s="53"/>
      <c r="AD5" s="53"/>
      <c r="AE5" s="53"/>
      <c r="AF5" s="53"/>
      <c r="AG5" s="53"/>
      <c r="AH5" s="53"/>
      <c r="AI5" s="53"/>
      <c r="AJ5" s="53"/>
      <c r="AK5" s="53"/>
      <c r="AL5" s="53"/>
      <c r="AM5" s="53"/>
      <c r="AN5" s="53"/>
      <c r="AO5" s="53"/>
    </row>
    <row r="6" spans="1:41" ht="11.25" customHeight="1" x14ac:dyDescent="0.35">
      <c r="A6" s="199">
        <v>41547</v>
      </c>
      <c r="B6" s="19">
        <v>16261</v>
      </c>
      <c r="C6" s="19">
        <v>1830</v>
      </c>
      <c r="D6" s="53"/>
      <c r="E6" s="53"/>
      <c r="F6" s="53"/>
      <c r="G6" s="53"/>
      <c r="H6" s="53"/>
      <c r="I6" s="53"/>
      <c r="J6" s="53"/>
      <c r="K6" s="53"/>
      <c r="L6" s="53"/>
      <c r="M6" s="53"/>
      <c r="N6" s="53"/>
      <c r="O6" s="53"/>
      <c r="P6" s="53"/>
      <c r="Q6" s="53"/>
      <c r="R6" s="53"/>
      <c r="S6" s="53"/>
      <c r="T6" s="53"/>
      <c r="U6" s="53"/>
      <c r="V6" s="199">
        <v>41547</v>
      </c>
      <c r="W6" s="19">
        <v>319964</v>
      </c>
      <c r="X6" s="19">
        <v>52692</v>
      </c>
      <c r="Y6" s="53"/>
      <c r="Z6" s="53"/>
      <c r="AA6" s="53"/>
      <c r="AB6" s="53"/>
      <c r="AC6" s="53"/>
      <c r="AD6" s="53"/>
      <c r="AE6" s="53"/>
      <c r="AF6" s="53"/>
      <c r="AG6" s="53"/>
      <c r="AH6" s="53"/>
      <c r="AI6" s="53"/>
      <c r="AJ6" s="53"/>
      <c r="AK6" s="53"/>
      <c r="AL6" s="53"/>
      <c r="AM6" s="53"/>
      <c r="AN6" s="53"/>
      <c r="AO6" s="53"/>
    </row>
    <row r="7" spans="1:41" ht="11.25" customHeight="1" x14ac:dyDescent="0.35">
      <c r="A7" s="199">
        <v>41639</v>
      </c>
      <c r="B7" s="19">
        <v>16414</v>
      </c>
      <c r="C7" s="19">
        <v>1870</v>
      </c>
      <c r="D7" s="53"/>
      <c r="E7" s="53"/>
      <c r="F7" s="53"/>
      <c r="G7" s="53"/>
      <c r="H7" s="53"/>
      <c r="I7" s="53"/>
      <c r="J7" s="53"/>
      <c r="K7" s="53"/>
      <c r="L7" s="53"/>
      <c r="M7" s="53"/>
      <c r="N7" s="53"/>
      <c r="O7" s="53"/>
      <c r="P7" s="53"/>
      <c r="Q7" s="53"/>
      <c r="R7" s="53"/>
      <c r="S7" s="53"/>
      <c r="T7" s="53"/>
      <c r="U7" s="53"/>
      <c r="V7" s="199">
        <v>41639</v>
      </c>
      <c r="W7" s="19">
        <v>323528</v>
      </c>
      <c r="X7" s="19">
        <v>53947</v>
      </c>
      <c r="Y7" s="53"/>
      <c r="Z7" s="53"/>
      <c r="AA7" s="53"/>
      <c r="AB7" s="53"/>
      <c r="AC7" s="53"/>
      <c r="AD7" s="53"/>
      <c r="AE7" s="53"/>
      <c r="AF7" s="53"/>
      <c r="AG7" s="53"/>
      <c r="AH7" s="53"/>
      <c r="AI7" s="53"/>
      <c r="AJ7" s="53"/>
      <c r="AK7" s="53"/>
      <c r="AL7" s="53"/>
      <c r="AM7" s="53"/>
      <c r="AN7" s="53"/>
      <c r="AO7" s="53"/>
    </row>
    <row r="8" spans="1:41" ht="11.25" customHeight="1" x14ac:dyDescent="0.35">
      <c r="A8" s="199">
        <v>41729</v>
      </c>
      <c r="B8" s="19">
        <v>16143</v>
      </c>
      <c r="C8" s="19">
        <v>1898</v>
      </c>
      <c r="V8" s="199">
        <v>41729</v>
      </c>
      <c r="W8" s="19">
        <v>318126</v>
      </c>
      <c r="X8" s="19">
        <v>54374</v>
      </c>
    </row>
    <row r="9" spans="1:41" ht="11.25" customHeight="1" x14ac:dyDescent="0.35">
      <c r="A9" s="199">
        <v>41820</v>
      </c>
      <c r="B9" s="19">
        <v>16409</v>
      </c>
      <c r="C9" s="19">
        <v>2032</v>
      </c>
      <c r="V9" s="199">
        <v>41820</v>
      </c>
      <c r="W9" s="19">
        <v>325644</v>
      </c>
      <c r="X9" s="19">
        <v>55996</v>
      </c>
    </row>
    <row r="10" spans="1:41" ht="11.25" customHeight="1" x14ac:dyDescent="0.35">
      <c r="A10" s="199">
        <v>41912</v>
      </c>
      <c r="B10" s="19">
        <v>16227</v>
      </c>
      <c r="C10" s="19">
        <v>1976</v>
      </c>
      <c r="V10" s="199">
        <v>41912</v>
      </c>
      <c r="W10" s="19">
        <v>320008</v>
      </c>
      <c r="X10" s="19">
        <v>55477</v>
      </c>
    </row>
    <row r="11" spans="1:41" ht="11.25" customHeight="1" x14ac:dyDescent="0.35">
      <c r="A11" s="199">
        <v>42004</v>
      </c>
      <c r="B11" s="19">
        <v>16315</v>
      </c>
      <c r="C11" s="19">
        <v>2025</v>
      </c>
      <c r="V11" s="199">
        <v>42004</v>
      </c>
      <c r="W11" s="19">
        <v>320974</v>
      </c>
      <c r="X11" s="19">
        <v>56402</v>
      </c>
    </row>
    <row r="12" spans="1:41" ht="11.25" customHeight="1" x14ac:dyDescent="0.35">
      <c r="A12" s="199">
        <v>42094</v>
      </c>
      <c r="B12" s="19">
        <v>15769</v>
      </c>
      <c r="C12" s="19">
        <v>2030</v>
      </c>
      <c r="V12" s="199">
        <v>42094</v>
      </c>
      <c r="W12" s="19">
        <v>309782</v>
      </c>
      <c r="X12" s="19">
        <v>55726</v>
      </c>
    </row>
    <row r="13" spans="1:41" ht="11.25" customHeight="1" x14ac:dyDescent="0.35">
      <c r="A13" s="199">
        <v>42185</v>
      </c>
      <c r="B13" s="19">
        <v>16075</v>
      </c>
      <c r="C13" s="19">
        <v>2041</v>
      </c>
      <c r="V13" s="199">
        <v>42185</v>
      </c>
      <c r="W13" s="19">
        <v>315690</v>
      </c>
      <c r="X13" s="19">
        <v>56464</v>
      </c>
    </row>
    <row r="14" spans="1:41" ht="11.25" customHeight="1" x14ac:dyDescent="0.35">
      <c r="A14" s="199">
        <v>42277</v>
      </c>
      <c r="B14" s="19">
        <v>15914</v>
      </c>
      <c r="C14" s="19">
        <v>2000</v>
      </c>
      <c r="V14" s="199">
        <v>42277</v>
      </c>
      <c r="W14" s="19">
        <v>310586</v>
      </c>
      <c r="X14" s="19">
        <v>55886</v>
      </c>
    </row>
    <row r="15" spans="1:41" ht="11.25" customHeight="1" x14ac:dyDescent="0.35">
      <c r="A15" s="199">
        <v>42369</v>
      </c>
      <c r="B15" s="19">
        <v>16040</v>
      </c>
      <c r="C15" s="19">
        <v>2029</v>
      </c>
      <c r="V15" s="199">
        <v>42369</v>
      </c>
      <c r="W15" s="19">
        <v>312886</v>
      </c>
      <c r="X15" s="19">
        <v>56551</v>
      </c>
    </row>
    <row r="16" spans="1:41" ht="11.25" customHeight="1" x14ac:dyDescent="0.35">
      <c r="A16" s="199">
        <v>42460</v>
      </c>
      <c r="B16" s="19">
        <v>15725</v>
      </c>
      <c r="C16" s="19">
        <v>2062</v>
      </c>
      <c r="V16" s="199">
        <v>42460</v>
      </c>
      <c r="W16" s="19">
        <v>307831</v>
      </c>
      <c r="X16" s="19">
        <v>56365</v>
      </c>
    </row>
    <row r="17" spans="1:41" ht="11.25" customHeight="1" x14ac:dyDescent="0.35">
      <c r="A17" s="199">
        <v>42551</v>
      </c>
      <c r="B17" s="19">
        <v>15993</v>
      </c>
      <c r="C17" s="19">
        <v>2083</v>
      </c>
      <c r="V17" s="199">
        <v>42551</v>
      </c>
      <c r="W17" s="19">
        <v>314416</v>
      </c>
      <c r="X17" s="19">
        <v>57157</v>
      </c>
    </row>
    <row r="18" spans="1:41" ht="11.25" customHeight="1" x14ac:dyDescent="0.35">
      <c r="A18" s="199">
        <v>42643</v>
      </c>
      <c r="B18" s="19">
        <v>15728</v>
      </c>
      <c r="C18" s="19">
        <v>2008</v>
      </c>
      <c r="V18" s="199">
        <v>42643</v>
      </c>
      <c r="W18" s="19">
        <v>308545</v>
      </c>
      <c r="X18" s="19">
        <v>55704</v>
      </c>
    </row>
    <row r="19" spans="1:41" ht="11.25" customHeight="1" x14ac:dyDescent="0.35">
      <c r="A19" s="199">
        <v>42735</v>
      </c>
      <c r="B19" s="19">
        <v>15755</v>
      </c>
      <c r="C19" s="19">
        <v>2006</v>
      </c>
      <c r="V19" s="199">
        <v>42735</v>
      </c>
      <c r="W19" s="19">
        <v>309894</v>
      </c>
      <c r="X19" s="19">
        <v>56518</v>
      </c>
    </row>
    <row r="20" spans="1:41" ht="11.25" customHeight="1" x14ac:dyDescent="0.35">
      <c r="A20" s="199">
        <v>42825</v>
      </c>
      <c r="B20" s="19">
        <v>15437</v>
      </c>
      <c r="C20" s="19">
        <v>2054</v>
      </c>
      <c r="V20" s="199">
        <v>42825</v>
      </c>
      <c r="W20" s="19">
        <v>303421</v>
      </c>
      <c r="X20" s="19">
        <v>57057</v>
      </c>
    </row>
    <row r="21" spans="1:41" ht="11.25" customHeight="1" x14ac:dyDescent="0.35">
      <c r="A21" s="199">
        <v>42916</v>
      </c>
      <c r="B21" s="19">
        <v>15710</v>
      </c>
      <c r="C21" s="19">
        <v>2118</v>
      </c>
      <c r="D21" s="232">
        <f>B21+C21</f>
        <v>17828</v>
      </c>
      <c r="E21" s="233">
        <f>C21/D21</f>
        <v>0.11880188467579089</v>
      </c>
      <c r="V21" s="199">
        <v>42916</v>
      </c>
      <c r="W21" s="19">
        <v>309764</v>
      </c>
      <c r="X21" s="19">
        <v>57741</v>
      </c>
    </row>
    <row r="22" spans="1:41" ht="11.25" customHeight="1" x14ac:dyDescent="0.35">
      <c r="A22" s="199">
        <v>43008</v>
      </c>
      <c r="B22" s="19">
        <v>15550</v>
      </c>
      <c r="C22" s="19">
        <v>2144</v>
      </c>
      <c r="V22" s="199">
        <v>43008</v>
      </c>
      <c r="W22" s="19">
        <v>303897</v>
      </c>
      <c r="X22" s="19">
        <v>57673</v>
      </c>
    </row>
    <row r="23" spans="1:41" ht="11.25" customHeight="1" x14ac:dyDescent="0.35">
      <c r="A23" s="199">
        <v>43100</v>
      </c>
      <c r="B23" s="19">
        <v>15606</v>
      </c>
      <c r="C23" s="19">
        <v>2150</v>
      </c>
      <c r="D23" s="89"/>
      <c r="E23" s="89"/>
      <c r="F23" s="89"/>
      <c r="G23" s="89"/>
      <c r="H23" s="89"/>
      <c r="I23" s="89"/>
      <c r="J23" s="89"/>
      <c r="K23" s="89"/>
      <c r="L23" s="89"/>
      <c r="M23" s="89"/>
      <c r="N23" s="89"/>
      <c r="O23" s="89"/>
      <c r="P23" s="89"/>
      <c r="Q23" s="89"/>
      <c r="R23" s="89"/>
      <c r="S23" s="89"/>
      <c r="T23" s="89"/>
      <c r="U23" s="89"/>
      <c r="V23" s="199">
        <v>43100</v>
      </c>
      <c r="W23" s="19">
        <v>304909</v>
      </c>
      <c r="X23" s="19">
        <v>57949</v>
      </c>
      <c r="Y23" s="89"/>
      <c r="Z23" s="89"/>
      <c r="AA23" s="89"/>
      <c r="AB23" s="89"/>
      <c r="AC23" s="89"/>
      <c r="AD23" s="89"/>
      <c r="AE23" s="89"/>
      <c r="AF23" s="89"/>
      <c r="AG23" s="89"/>
      <c r="AH23" s="89"/>
      <c r="AI23" s="89"/>
      <c r="AJ23" s="89"/>
      <c r="AK23" s="89"/>
      <c r="AL23" s="89"/>
      <c r="AM23" s="89"/>
      <c r="AN23" s="89"/>
      <c r="AO23" s="89"/>
    </row>
    <row r="24" spans="1:41" ht="11.25" customHeight="1" x14ac:dyDescent="0.35">
      <c r="A24" s="199">
        <v>43190</v>
      </c>
      <c r="B24" s="19">
        <v>15288</v>
      </c>
      <c r="C24" s="19">
        <v>2131</v>
      </c>
      <c r="D24" s="89"/>
      <c r="E24" s="89"/>
      <c r="F24" s="89"/>
      <c r="G24" s="89"/>
      <c r="H24" s="89"/>
      <c r="I24" s="89"/>
      <c r="J24" s="89"/>
      <c r="K24" s="89"/>
      <c r="L24" s="89"/>
      <c r="M24" s="89"/>
      <c r="N24" s="89"/>
      <c r="O24" s="89"/>
      <c r="P24" s="89"/>
      <c r="Q24" s="89"/>
      <c r="R24" s="89"/>
      <c r="S24" s="89"/>
      <c r="T24" s="89"/>
      <c r="U24" s="89"/>
      <c r="V24" s="199">
        <v>43190</v>
      </c>
      <c r="W24" s="19">
        <v>298744</v>
      </c>
      <c r="X24" s="19">
        <v>57915</v>
      </c>
      <c r="Y24" s="89"/>
      <c r="Z24" s="89"/>
      <c r="AA24" s="89"/>
      <c r="AB24" s="89"/>
      <c r="AC24" s="89"/>
      <c r="AD24" s="89"/>
      <c r="AE24" s="89"/>
      <c r="AF24" s="89"/>
      <c r="AG24" s="89"/>
      <c r="AH24" s="89"/>
      <c r="AI24" s="89"/>
      <c r="AJ24" s="89"/>
      <c r="AK24" s="89"/>
      <c r="AL24" s="89"/>
      <c r="AM24" s="89"/>
      <c r="AN24" s="89"/>
      <c r="AO24" s="89"/>
    </row>
    <row r="25" spans="1:41" ht="11.25" customHeight="1" x14ac:dyDescent="0.35">
      <c r="A25" s="199">
        <v>43281</v>
      </c>
      <c r="B25" s="19">
        <v>15604</v>
      </c>
      <c r="C25" s="19">
        <v>2203</v>
      </c>
      <c r="D25" s="232">
        <f>B25+C25</f>
        <v>17807</v>
      </c>
      <c r="E25" s="234">
        <f>C25/D25</f>
        <v>0.12371539282304711</v>
      </c>
      <c r="V25" s="199">
        <v>43281</v>
      </c>
      <c r="W25" s="19">
        <v>304822</v>
      </c>
      <c r="X25" s="19">
        <v>58970</v>
      </c>
    </row>
    <row r="26" spans="1:41" ht="11.25" customHeight="1" x14ac:dyDescent="0.35">
      <c r="A26" s="199">
        <v>43373</v>
      </c>
      <c r="B26" s="19">
        <v>15359</v>
      </c>
      <c r="C26" s="19">
        <v>2125</v>
      </c>
      <c r="D26" s="232"/>
      <c r="E26" s="234"/>
      <c r="V26" s="199">
        <v>43373</v>
      </c>
      <c r="W26" s="19">
        <v>297237</v>
      </c>
      <c r="X26" s="19">
        <v>57701</v>
      </c>
    </row>
    <row r="27" spans="1:41" ht="11.25" customHeight="1" x14ac:dyDescent="0.35">
      <c r="A27" s="199">
        <v>43465</v>
      </c>
      <c r="B27" s="19">
        <v>15405</v>
      </c>
      <c r="C27" s="19">
        <v>2187</v>
      </c>
      <c r="D27" s="232"/>
      <c r="E27" s="234"/>
      <c r="V27" s="199">
        <v>43465</v>
      </c>
      <c r="W27" s="19">
        <v>298917</v>
      </c>
      <c r="X27" s="19">
        <v>58360</v>
      </c>
    </row>
    <row r="28" spans="1:41" ht="11.25" customHeight="1" x14ac:dyDescent="0.35">
      <c r="A28" s="199">
        <v>43555</v>
      </c>
      <c r="B28" s="19">
        <v>15088</v>
      </c>
      <c r="C28" s="19">
        <v>2195</v>
      </c>
      <c r="D28" s="235"/>
      <c r="E28" s="235"/>
      <c r="V28" s="199">
        <v>43555</v>
      </c>
      <c r="W28" s="236">
        <v>293758</v>
      </c>
      <c r="X28" s="236">
        <v>58158</v>
      </c>
    </row>
    <row r="29" spans="1:41" ht="11.25" customHeight="1" x14ac:dyDescent="0.35">
      <c r="A29" s="199">
        <v>43646</v>
      </c>
      <c r="B29" s="19">
        <v>15267</v>
      </c>
      <c r="C29" s="19">
        <v>2229</v>
      </c>
      <c r="D29" s="232">
        <f>SUM(B29:C29)</f>
        <v>17496</v>
      </c>
      <c r="E29" s="237">
        <f>C29/D29</f>
        <v>0.127400548696845</v>
      </c>
      <c r="V29" s="199">
        <v>43646</v>
      </c>
      <c r="W29" s="236">
        <v>299288</v>
      </c>
      <c r="X29" s="236">
        <v>58477</v>
      </c>
    </row>
    <row r="30" spans="1:41" ht="11.25" customHeight="1" x14ac:dyDescent="0.35">
      <c r="A30" s="199">
        <v>43738</v>
      </c>
      <c r="B30" s="19">
        <v>14909</v>
      </c>
      <c r="C30" s="19">
        <v>2190</v>
      </c>
      <c r="D30" s="235"/>
      <c r="E30" s="233"/>
      <c r="V30" s="199">
        <v>43738</v>
      </c>
      <c r="W30" s="236">
        <v>291146</v>
      </c>
      <c r="X30" s="236">
        <v>57437</v>
      </c>
    </row>
    <row r="31" spans="1:41" ht="11.25" customHeight="1" x14ac:dyDescent="0.35">
      <c r="A31" s="199">
        <v>43830</v>
      </c>
      <c r="B31" s="19">
        <v>14887</v>
      </c>
      <c r="C31" s="19">
        <v>2193</v>
      </c>
      <c r="V31" s="199">
        <v>43830</v>
      </c>
      <c r="W31" s="236">
        <v>293384</v>
      </c>
      <c r="X31" s="236">
        <v>58100</v>
      </c>
    </row>
    <row r="32" spans="1:41" ht="11.25" customHeight="1" x14ac:dyDescent="0.35">
      <c r="A32" s="199">
        <v>43921</v>
      </c>
      <c r="B32" s="19">
        <v>14242</v>
      </c>
      <c r="C32" s="19">
        <v>2130</v>
      </c>
      <c r="V32" s="199">
        <v>43921</v>
      </c>
      <c r="W32" s="236">
        <v>280830</v>
      </c>
      <c r="X32" s="236">
        <v>55121</v>
      </c>
    </row>
    <row r="33" spans="1:40" ht="11.25" customHeight="1" x14ac:dyDescent="0.35">
      <c r="A33" s="199">
        <v>44012</v>
      </c>
      <c r="B33" s="19">
        <v>14015</v>
      </c>
      <c r="C33" s="19">
        <v>2070</v>
      </c>
      <c r="V33" s="199">
        <v>44012</v>
      </c>
      <c r="W33" s="236">
        <v>274501</v>
      </c>
      <c r="X33" s="236">
        <v>54097</v>
      </c>
    </row>
    <row r="34" spans="1:40" ht="11.25" customHeight="1" x14ac:dyDescent="0.35">
      <c r="A34" s="199"/>
      <c r="B34" s="19"/>
      <c r="C34" s="19"/>
      <c r="V34" s="199"/>
      <c r="W34" s="19"/>
      <c r="X34" s="19"/>
    </row>
    <row r="35" spans="1:40" ht="11.25" customHeight="1" x14ac:dyDescent="0.35">
      <c r="A35" s="199"/>
      <c r="B35" s="19"/>
      <c r="C35" s="19"/>
      <c r="V35" s="199"/>
      <c r="W35" s="19"/>
      <c r="X35" s="19"/>
    </row>
    <row r="36" spans="1:40" ht="11.25" customHeight="1" x14ac:dyDescent="0.35">
      <c r="A36" s="199"/>
      <c r="B36" s="19"/>
      <c r="C36" s="19"/>
      <c r="V36" s="199"/>
      <c r="W36" s="19"/>
      <c r="X36" s="19"/>
    </row>
    <row r="37" spans="1:40" x14ac:dyDescent="0.35">
      <c r="A37" s="199"/>
      <c r="B37" s="19"/>
      <c r="C37" s="19"/>
      <c r="V37" s="199"/>
      <c r="W37" s="19"/>
      <c r="X37" s="19"/>
    </row>
    <row r="38" spans="1:40" x14ac:dyDescent="0.35">
      <c r="A38" s="77"/>
      <c r="B38" s="77"/>
      <c r="C38" s="77"/>
    </row>
    <row r="39" spans="1:40" x14ac:dyDescent="0.35">
      <c r="A39" s="20" t="s">
        <v>20</v>
      </c>
      <c r="U39" s="20" t="s">
        <v>20</v>
      </c>
    </row>
    <row r="40" spans="1:40" x14ac:dyDescent="0.35">
      <c r="A40" s="13" t="s">
        <v>21</v>
      </c>
      <c r="U40" s="13" t="s">
        <v>21</v>
      </c>
    </row>
    <row r="42" spans="1:40" x14ac:dyDescent="0.35">
      <c r="S42" s="227" t="s">
        <v>194</v>
      </c>
      <c r="AN42" s="227" t="s">
        <v>194</v>
      </c>
    </row>
    <row r="43" spans="1:40" x14ac:dyDescent="0.35">
      <c r="S43" s="13"/>
    </row>
    <row r="45" spans="1:40" x14ac:dyDescent="0.35">
      <c r="A45" s="198"/>
      <c r="B45" s="90" t="s">
        <v>7</v>
      </c>
      <c r="C45" s="90" t="s">
        <v>23</v>
      </c>
      <c r="U45" s="198"/>
      <c r="V45" s="90" t="s">
        <v>7</v>
      </c>
      <c r="W45" s="90" t="s">
        <v>23</v>
      </c>
    </row>
    <row r="46" spans="1:40" x14ac:dyDescent="0.35">
      <c r="A46" s="200">
        <v>39538</v>
      </c>
      <c r="B46" s="19">
        <v>16477</v>
      </c>
      <c r="C46" s="19">
        <v>1598</v>
      </c>
      <c r="U46" s="200">
        <v>39538</v>
      </c>
      <c r="V46" s="19">
        <v>313295</v>
      </c>
      <c r="W46" s="19">
        <v>45719</v>
      </c>
    </row>
    <row r="47" spans="1:40" x14ac:dyDescent="0.35">
      <c r="A47" s="200">
        <v>39629</v>
      </c>
      <c r="B47" s="19">
        <v>16752</v>
      </c>
      <c r="C47" s="19">
        <v>1611</v>
      </c>
      <c r="U47" s="200">
        <v>39629</v>
      </c>
      <c r="V47" s="19">
        <v>316930</v>
      </c>
      <c r="W47" s="19">
        <v>45789</v>
      </c>
    </row>
    <row r="48" spans="1:40" x14ac:dyDescent="0.35">
      <c r="A48" s="200">
        <v>39721</v>
      </c>
      <c r="B48" s="19">
        <v>16642</v>
      </c>
      <c r="C48" s="19">
        <v>1560</v>
      </c>
      <c r="U48" s="200">
        <v>39721</v>
      </c>
      <c r="V48" s="19">
        <v>313404</v>
      </c>
      <c r="W48" s="19">
        <v>45268</v>
      </c>
    </row>
    <row r="49" spans="1:23" x14ac:dyDescent="0.35">
      <c r="A49" s="200">
        <v>39813</v>
      </c>
      <c r="B49" s="19">
        <v>16836</v>
      </c>
      <c r="C49" s="19">
        <v>1653</v>
      </c>
      <c r="U49" s="200">
        <v>39813</v>
      </c>
      <c r="V49" s="19">
        <v>319558</v>
      </c>
      <c r="W49" s="19">
        <v>46393</v>
      </c>
    </row>
    <row r="50" spans="1:23" x14ac:dyDescent="0.35">
      <c r="A50" s="200">
        <v>39903</v>
      </c>
      <c r="B50" s="19">
        <v>16642</v>
      </c>
      <c r="C50" s="19">
        <v>1671</v>
      </c>
      <c r="U50" s="200">
        <v>39903</v>
      </c>
      <c r="V50" s="19">
        <v>315546</v>
      </c>
      <c r="W50" s="19">
        <v>47477</v>
      </c>
    </row>
    <row r="51" spans="1:23" x14ac:dyDescent="0.35">
      <c r="A51" s="200">
        <v>39994</v>
      </c>
      <c r="B51" s="19">
        <v>16884</v>
      </c>
      <c r="C51" s="19">
        <v>1669</v>
      </c>
      <c r="U51" s="200">
        <v>39994</v>
      </c>
      <c r="V51" s="19">
        <v>320016</v>
      </c>
      <c r="W51" s="19">
        <v>48114</v>
      </c>
    </row>
    <row r="52" spans="1:23" x14ac:dyDescent="0.35">
      <c r="A52" s="200">
        <v>40086</v>
      </c>
      <c r="B52" s="19">
        <v>16649</v>
      </c>
      <c r="C52" s="19">
        <v>1647</v>
      </c>
      <c r="U52" s="200">
        <v>40086</v>
      </c>
      <c r="V52" s="19">
        <v>316770</v>
      </c>
      <c r="W52" s="19">
        <v>47592</v>
      </c>
    </row>
    <row r="53" spans="1:23" x14ac:dyDescent="0.35">
      <c r="A53" s="200">
        <v>40178</v>
      </c>
      <c r="B53" s="19">
        <v>16738</v>
      </c>
      <c r="C53" s="19">
        <v>1653</v>
      </c>
      <c r="U53" s="200">
        <v>40178</v>
      </c>
      <c r="V53" s="19">
        <v>321038</v>
      </c>
      <c r="W53" s="19">
        <v>47966</v>
      </c>
    </row>
    <row r="54" spans="1:23" x14ac:dyDescent="0.35">
      <c r="A54" s="200">
        <v>40268</v>
      </c>
      <c r="B54" s="19">
        <v>16301</v>
      </c>
      <c r="C54" s="19">
        <v>1617</v>
      </c>
      <c r="U54" s="200">
        <v>40268</v>
      </c>
      <c r="V54" s="19">
        <v>311381</v>
      </c>
      <c r="W54" s="19">
        <v>47511</v>
      </c>
    </row>
    <row r="55" spans="1:23" x14ac:dyDescent="0.35">
      <c r="A55" s="200">
        <v>40359</v>
      </c>
      <c r="B55" s="19">
        <v>16703</v>
      </c>
      <c r="C55" s="19">
        <v>1684</v>
      </c>
      <c r="U55" s="200">
        <v>40359</v>
      </c>
      <c r="V55" s="19">
        <v>317598</v>
      </c>
      <c r="W55" s="19">
        <v>48262</v>
      </c>
    </row>
    <row r="56" spans="1:23" x14ac:dyDescent="0.35">
      <c r="A56" s="200">
        <v>40451</v>
      </c>
      <c r="B56" s="19">
        <v>16516</v>
      </c>
      <c r="C56" s="19">
        <v>1605</v>
      </c>
      <c r="U56" s="200">
        <v>40451</v>
      </c>
      <c r="V56" s="19">
        <v>313615</v>
      </c>
      <c r="W56" s="19">
        <v>47905</v>
      </c>
    </row>
    <row r="57" spans="1:23" x14ac:dyDescent="0.35">
      <c r="A57" s="200">
        <v>40543</v>
      </c>
      <c r="B57" s="19">
        <v>16574</v>
      </c>
      <c r="C57" s="19">
        <v>1626</v>
      </c>
      <c r="U57" s="200">
        <v>40543</v>
      </c>
      <c r="V57" s="19">
        <v>318189</v>
      </c>
      <c r="W57" s="19">
        <v>48547</v>
      </c>
    </row>
    <row r="58" spans="1:23" x14ac:dyDescent="0.35">
      <c r="A58" s="200">
        <v>40633</v>
      </c>
      <c r="B58" s="19">
        <v>16178</v>
      </c>
      <c r="C58" s="19">
        <v>1625</v>
      </c>
      <c r="U58" s="200">
        <v>40633</v>
      </c>
      <c r="V58" s="19">
        <v>309392</v>
      </c>
      <c r="W58" s="19">
        <v>48456</v>
      </c>
    </row>
    <row r="59" spans="1:23" x14ac:dyDescent="0.35">
      <c r="A59" s="200">
        <v>40724</v>
      </c>
      <c r="B59" s="19">
        <v>16592</v>
      </c>
      <c r="C59" s="19">
        <v>1669</v>
      </c>
      <c r="D59" s="232">
        <f t="shared" ref="D59" si="0">B59+C59</f>
        <v>18261</v>
      </c>
      <c r="E59" s="233">
        <f t="shared" ref="E59" si="1">C59/D59</f>
        <v>9.1396966212146102E-2</v>
      </c>
      <c r="U59" s="200">
        <v>40724</v>
      </c>
      <c r="V59" s="19">
        <v>315891</v>
      </c>
      <c r="W59" s="19">
        <v>49522</v>
      </c>
    </row>
    <row r="60" spans="1:23" x14ac:dyDescent="0.35">
      <c r="A60" s="199">
        <v>40816</v>
      </c>
      <c r="B60" s="19">
        <v>16231</v>
      </c>
      <c r="C60" s="19">
        <v>1662</v>
      </c>
      <c r="D60" s="232"/>
      <c r="E60" s="233"/>
      <c r="U60" s="199">
        <v>40816</v>
      </c>
      <c r="V60" s="19">
        <v>311135</v>
      </c>
      <c r="W60" s="19">
        <v>48913</v>
      </c>
    </row>
    <row r="61" spans="1:23" x14ac:dyDescent="0.35">
      <c r="A61" s="199">
        <v>40908</v>
      </c>
      <c r="B61" s="19">
        <v>16387</v>
      </c>
      <c r="C61" s="19">
        <v>1678</v>
      </c>
      <c r="D61" s="232"/>
      <c r="E61" s="233"/>
      <c r="U61" s="199">
        <v>40908</v>
      </c>
      <c r="V61" s="19">
        <v>316250</v>
      </c>
      <c r="W61" s="19">
        <v>50128</v>
      </c>
    </row>
    <row r="62" spans="1:23" x14ac:dyDescent="0.35">
      <c r="A62" s="199">
        <v>40999</v>
      </c>
      <c r="B62" s="19">
        <v>16236</v>
      </c>
      <c r="C62" s="19">
        <v>1677</v>
      </c>
      <c r="U62" s="199">
        <v>40999</v>
      </c>
      <c r="V62" s="19">
        <v>315468</v>
      </c>
      <c r="W62" s="19">
        <v>49211</v>
      </c>
    </row>
    <row r="63" spans="1:23" x14ac:dyDescent="0.35">
      <c r="A63" s="199">
        <v>41090</v>
      </c>
      <c r="B63" s="19">
        <v>16589</v>
      </c>
      <c r="C63" s="19">
        <v>1769</v>
      </c>
      <c r="U63" s="199">
        <v>41090</v>
      </c>
      <c r="V63" s="19">
        <v>323716</v>
      </c>
      <c r="W63" s="19">
        <v>50645</v>
      </c>
    </row>
    <row r="64" spans="1:23" x14ac:dyDescent="0.35">
      <c r="A64" s="199">
        <v>41182</v>
      </c>
      <c r="B64" s="19">
        <v>16402</v>
      </c>
      <c r="C64" s="19">
        <v>1746</v>
      </c>
      <c r="U64" s="199">
        <v>41182</v>
      </c>
      <c r="V64" s="19">
        <v>318361</v>
      </c>
      <c r="W64" s="19">
        <v>50261</v>
      </c>
    </row>
    <row r="65" spans="1:23" x14ac:dyDescent="0.35">
      <c r="A65" s="199">
        <v>41274</v>
      </c>
      <c r="B65" s="19">
        <v>16442</v>
      </c>
      <c r="C65" s="19">
        <v>1800</v>
      </c>
      <c r="U65" s="199">
        <v>41274</v>
      </c>
      <c r="V65" s="19">
        <v>322066</v>
      </c>
      <c r="W65" s="19">
        <v>51415</v>
      </c>
    </row>
    <row r="66" spans="1:23" x14ac:dyDescent="0.35">
      <c r="A66" s="199"/>
      <c r="B66" s="19"/>
      <c r="C66" s="19"/>
      <c r="U66" s="199"/>
      <c r="V66" s="19"/>
      <c r="W66" s="19"/>
    </row>
    <row r="67" spans="1:23" x14ac:dyDescent="0.35">
      <c r="A67" s="199"/>
      <c r="B67" s="19"/>
      <c r="C67" s="19"/>
      <c r="U67" s="199"/>
      <c r="V67" s="19"/>
      <c r="W67" s="19"/>
    </row>
    <row r="68" spans="1:23" x14ac:dyDescent="0.35">
      <c r="A68" s="199"/>
      <c r="B68" s="19"/>
      <c r="C68" s="19"/>
      <c r="U68" s="199"/>
      <c r="V68" s="19"/>
      <c r="W68" s="19"/>
    </row>
    <row r="69" spans="1:23" x14ac:dyDescent="0.35">
      <c r="A69" s="199"/>
      <c r="B69" s="19"/>
      <c r="C69" s="19"/>
      <c r="U69" s="199"/>
      <c r="V69" s="19"/>
      <c r="W69" s="19"/>
    </row>
    <row r="70" spans="1:23" x14ac:dyDescent="0.35">
      <c r="A70" s="199"/>
      <c r="B70" s="19"/>
      <c r="C70" s="19"/>
      <c r="U70" s="199"/>
      <c r="V70" s="19"/>
      <c r="W70" s="19"/>
    </row>
    <row r="71" spans="1:23" x14ac:dyDescent="0.35">
      <c r="A71" s="20" t="s">
        <v>20</v>
      </c>
      <c r="B71" s="19"/>
      <c r="C71" s="19"/>
      <c r="U71" s="20" t="s">
        <v>20</v>
      </c>
      <c r="V71" s="19"/>
      <c r="W71" s="19"/>
    </row>
    <row r="72" spans="1:23" x14ac:dyDescent="0.35">
      <c r="A72" s="13" t="s">
        <v>21</v>
      </c>
      <c r="B72" s="19"/>
      <c r="C72" s="19"/>
      <c r="U72" s="13" t="s">
        <v>21</v>
      </c>
      <c r="V72" s="19"/>
      <c r="W72" s="19"/>
    </row>
    <row r="73" spans="1:23" x14ac:dyDescent="0.35">
      <c r="A73" s="199"/>
      <c r="B73" s="19"/>
      <c r="C73" s="19"/>
      <c r="U73" s="199"/>
      <c r="V73" s="19"/>
      <c r="W73" s="19"/>
    </row>
  </sheetData>
  <mergeCells count="1">
    <mergeCell ref="AM1:AO1"/>
  </mergeCells>
  <hyperlinks>
    <hyperlink ref="AM1:AO1" location="Inhalt_aGeB!A1" display="zurück zur Übersicht"/>
    <hyperlink ref="R1" location="Inhalt_aGeB!A1" display="zurück zur Übersicht"/>
    <hyperlink ref="S42" location="Inhalt_aGeB!A1" display="zurück zur Übersicht"/>
    <hyperlink ref="AN42" location="Inhalt_aGe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&amp;N&amp;R&amp;"Arial,Standard"&amp;8https://vielfalt.wetterau.de/vielfalt/vielfalt-zahlen-daten-fakten/beschaeftigung/</oddFooter>
  </headerFooter>
  <colBreaks count="1" manualBreakCount="1">
    <brk id="20" max="1048575" man="1"/>
  </col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6"/>
  <sheetViews>
    <sheetView showGridLines="0" view="pageLayout" zoomScale="80" zoomScaleNormal="100" zoomScalePageLayoutView="80" workbookViewId="0">
      <selection activeCell="A2" sqref="A2"/>
    </sheetView>
  </sheetViews>
  <sheetFormatPr baseColWidth="10" defaultRowHeight="14.5" x14ac:dyDescent="0.35"/>
  <cols>
    <col min="1" max="1" width="22.54296875" customWidth="1"/>
    <col min="10" max="10" width="11.453125" customWidth="1"/>
    <col min="20" max="20" width="10" customWidth="1"/>
  </cols>
  <sheetData>
    <row r="1" spans="1:22" ht="30" customHeight="1" x14ac:dyDescent="0.35">
      <c r="A1" s="306" t="s">
        <v>253</v>
      </c>
      <c r="B1" s="306"/>
      <c r="C1" s="306"/>
      <c r="D1" s="306"/>
      <c r="E1" s="306"/>
      <c r="F1" s="306"/>
      <c r="G1" s="306"/>
      <c r="H1" s="306"/>
      <c r="I1" s="306"/>
      <c r="J1" s="100"/>
      <c r="K1" s="100"/>
      <c r="L1" s="100"/>
      <c r="M1" s="100"/>
      <c r="N1" s="100"/>
      <c r="O1" s="100"/>
      <c r="P1" s="100"/>
      <c r="Q1" s="100"/>
      <c r="R1" s="100"/>
      <c r="S1" s="100"/>
      <c r="T1" s="307" t="s">
        <v>194</v>
      </c>
      <c r="U1" s="307"/>
      <c r="V1" s="148"/>
    </row>
    <row r="2" spans="1:22" x14ac:dyDescent="0.35">
      <c r="A2" s="76"/>
      <c r="D2" s="77"/>
      <c r="G2" s="145"/>
      <c r="H2" s="303" t="s">
        <v>194</v>
      </c>
      <c r="I2" s="303"/>
      <c r="J2" s="25"/>
      <c r="M2" s="77"/>
    </row>
    <row r="3" spans="1:22" x14ac:dyDescent="0.35">
      <c r="A3" s="308" t="s">
        <v>96</v>
      </c>
      <c r="B3" s="310">
        <v>2019</v>
      </c>
      <c r="C3" s="311"/>
      <c r="D3" s="312"/>
      <c r="J3" s="92"/>
      <c r="K3" s="313"/>
      <c r="L3" s="313"/>
      <c r="M3" s="106"/>
    </row>
    <row r="4" spans="1:22" x14ac:dyDescent="0.35">
      <c r="A4" s="309"/>
      <c r="B4" s="228" t="s">
        <v>34</v>
      </c>
      <c r="C4" s="79" t="s">
        <v>7</v>
      </c>
      <c r="D4" s="228" t="s">
        <v>23</v>
      </c>
      <c r="J4" s="92"/>
      <c r="K4" s="82" t="s">
        <v>7</v>
      </c>
      <c r="L4" s="82" t="s">
        <v>23</v>
      </c>
    </row>
    <row r="5" spans="1:22" x14ac:dyDescent="0.35">
      <c r="A5" s="80" t="s">
        <v>69</v>
      </c>
      <c r="B5" s="5">
        <v>17560</v>
      </c>
      <c r="C5" s="5">
        <v>15267</v>
      </c>
      <c r="D5" s="5">
        <v>2229</v>
      </c>
      <c r="J5" s="188" t="s">
        <v>69</v>
      </c>
      <c r="K5" s="19">
        <f>C5</f>
        <v>15267</v>
      </c>
      <c r="L5" s="19">
        <f>D5</f>
        <v>2229</v>
      </c>
    </row>
    <row r="6" spans="1:22" x14ac:dyDescent="0.35">
      <c r="A6" s="80" t="s">
        <v>70</v>
      </c>
      <c r="B6" s="5">
        <v>685</v>
      </c>
      <c r="C6" s="5">
        <v>585</v>
      </c>
      <c r="D6" s="5">
        <v>98</v>
      </c>
      <c r="J6" s="188" t="s">
        <v>70</v>
      </c>
      <c r="K6" s="19">
        <f t="shared" ref="K6:L30" si="0">C6</f>
        <v>585</v>
      </c>
      <c r="L6" s="19">
        <f t="shared" si="0"/>
        <v>98</v>
      </c>
    </row>
    <row r="7" spans="1:22" x14ac:dyDescent="0.35">
      <c r="A7" s="80" t="s">
        <v>71</v>
      </c>
      <c r="B7" s="5">
        <v>1746</v>
      </c>
      <c r="C7" s="5">
        <v>1446</v>
      </c>
      <c r="D7" s="5">
        <v>291</v>
      </c>
      <c r="J7" s="188" t="s">
        <v>71</v>
      </c>
      <c r="K7" s="19">
        <f t="shared" si="0"/>
        <v>1446</v>
      </c>
      <c r="L7" s="19">
        <f t="shared" si="0"/>
        <v>291</v>
      </c>
    </row>
    <row r="8" spans="1:22" x14ac:dyDescent="0.35">
      <c r="A8" s="80" t="s">
        <v>72</v>
      </c>
      <c r="B8" s="5">
        <v>1736</v>
      </c>
      <c r="C8" s="5">
        <v>1405</v>
      </c>
      <c r="D8" s="5">
        <v>325</v>
      </c>
      <c r="J8" s="188" t="s">
        <v>97</v>
      </c>
      <c r="K8" s="19">
        <f t="shared" si="0"/>
        <v>1405</v>
      </c>
      <c r="L8" s="19">
        <f t="shared" si="0"/>
        <v>325</v>
      </c>
    </row>
    <row r="9" spans="1:22" x14ac:dyDescent="0.35">
      <c r="A9" s="80" t="s">
        <v>73</v>
      </c>
      <c r="B9" s="5">
        <v>1448</v>
      </c>
      <c r="C9" s="5">
        <v>1280</v>
      </c>
      <c r="D9" s="5">
        <v>164</v>
      </c>
      <c r="J9" s="188" t="s">
        <v>98</v>
      </c>
      <c r="K9" s="19">
        <f t="shared" si="0"/>
        <v>1280</v>
      </c>
      <c r="L9" s="19">
        <f t="shared" si="0"/>
        <v>164</v>
      </c>
    </row>
    <row r="10" spans="1:22" x14ac:dyDescent="0.35">
      <c r="A10" s="80" t="s">
        <v>74</v>
      </c>
      <c r="B10" s="5">
        <v>1455</v>
      </c>
      <c r="C10" s="5">
        <v>1292</v>
      </c>
      <c r="D10" s="5">
        <v>160</v>
      </c>
      <c r="J10" s="188" t="s">
        <v>99</v>
      </c>
      <c r="K10" s="19">
        <f t="shared" si="0"/>
        <v>1292</v>
      </c>
      <c r="L10" s="19">
        <f t="shared" si="0"/>
        <v>160</v>
      </c>
    </row>
    <row r="11" spans="1:22" x14ac:dyDescent="0.35">
      <c r="A11" s="80" t="s">
        <v>75</v>
      </c>
      <c r="B11" s="5">
        <v>339</v>
      </c>
      <c r="C11" s="5">
        <v>302</v>
      </c>
      <c r="D11" s="5">
        <v>37</v>
      </c>
      <c r="J11" s="188" t="s">
        <v>75</v>
      </c>
      <c r="K11" s="19">
        <f t="shared" si="0"/>
        <v>302</v>
      </c>
      <c r="L11" s="19">
        <f t="shared" si="0"/>
        <v>37</v>
      </c>
    </row>
    <row r="12" spans="1:22" x14ac:dyDescent="0.35">
      <c r="A12" s="80" t="s">
        <v>76</v>
      </c>
      <c r="B12" s="5">
        <v>497</v>
      </c>
      <c r="C12" s="5">
        <v>460</v>
      </c>
      <c r="D12" s="5">
        <v>37</v>
      </c>
      <c r="J12" s="188" t="s">
        <v>100</v>
      </c>
      <c r="K12" s="19">
        <f t="shared" si="0"/>
        <v>460</v>
      </c>
      <c r="L12" s="19">
        <f t="shared" si="0"/>
        <v>37</v>
      </c>
    </row>
    <row r="13" spans="1:22" x14ac:dyDescent="0.35">
      <c r="A13" s="80" t="s">
        <v>77</v>
      </c>
      <c r="B13" s="5">
        <v>1648</v>
      </c>
      <c r="C13" s="5">
        <v>1322</v>
      </c>
      <c r="D13" s="5">
        <v>312</v>
      </c>
      <c r="J13" s="188" t="s">
        <v>101</v>
      </c>
      <c r="K13" s="19">
        <f t="shared" si="0"/>
        <v>1322</v>
      </c>
      <c r="L13" s="19">
        <f t="shared" si="0"/>
        <v>312</v>
      </c>
    </row>
    <row r="14" spans="1:22" x14ac:dyDescent="0.35">
      <c r="A14" s="80" t="s">
        <v>78</v>
      </c>
      <c r="B14" s="5">
        <v>523</v>
      </c>
      <c r="C14" s="5">
        <v>477</v>
      </c>
      <c r="D14" s="5">
        <v>45</v>
      </c>
      <c r="J14" s="188" t="s">
        <v>102</v>
      </c>
      <c r="K14" s="19">
        <f t="shared" si="0"/>
        <v>477</v>
      </c>
      <c r="L14" s="19">
        <f t="shared" si="0"/>
        <v>45</v>
      </c>
    </row>
    <row r="15" spans="1:22" x14ac:dyDescent="0.35">
      <c r="A15" s="80" t="s">
        <v>79</v>
      </c>
      <c r="B15" s="5">
        <v>217</v>
      </c>
      <c r="C15" s="5">
        <v>203</v>
      </c>
      <c r="D15" s="5">
        <v>13</v>
      </c>
      <c r="J15" s="188" t="s">
        <v>79</v>
      </c>
      <c r="K15" s="19">
        <f t="shared" si="0"/>
        <v>203</v>
      </c>
      <c r="L15" s="19">
        <f t="shared" si="0"/>
        <v>13</v>
      </c>
    </row>
    <row r="16" spans="1:22" x14ac:dyDescent="0.35">
      <c r="A16" s="80" t="s">
        <v>80</v>
      </c>
      <c r="B16" s="5">
        <v>218</v>
      </c>
      <c r="C16" s="5">
        <v>195</v>
      </c>
      <c r="D16" s="5">
        <v>22</v>
      </c>
      <c r="J16" s="188" t="s">
        <v>80</v>
      </c>
      <c r="K16" s="19">
        <f t="shared" si="0"/>
        <v>195</v>
      </c>
      <c r="L16" s="19">
        <f t="shared" si="0"/>
        <v>22</v>
      </c>
    </row>
    <row r="17" spans="1:13" x14ac:dyDescent="0.35">
      <c r="A17" s="80" t="s">
        <v>81</v>
      </c>
      <c r="B17" s="5">
        <v>1146</v>
      </c>
      <c r="C17" s="5">
        <v>948</v>
      </c>
      <c r="D17" s="5">
        <v>192</v>
      </c>
      <c r="J17" s="188" t="s">
        <v>103</v>
      </c>
      <c r="K17" s="19">
        <f t="shared" si="0"/>
        <v>948</v>
      </c>
      <c r="L17" s="19">
        <f t="shared" si="0"/>
        <v>192</v>
      </c>
    </row>
    <row r="18" spans="1:13" x14ac:dyDescent="0.35">
      <c r="A18" s="80" t="s">
        <v>82</v>
      </c>
      <c r="B18" s="5">
        <v>165</v>
      </c>
      <c r="C18" s="5">
        <v>160</v>
      </c>
      <c r="D18" s="5">
        <v>5</v>
      </c>
      <c r="J18" s="188" t="s">
        <v>82</v>
      </c>
      <c r="K18" s="19">
        <f t="shared" si="0"/>
        <v>160</v>
      </c>
      <c r="L18" s="19">
        <f t="shared" si="0"/>
        <v>5</v>
      </c>
    </row>
    <row r="19" spans="1:13" x14ac:dyDescent="0.35">
      <c r="A19" s="80" t="s">
        <v>83</v>
      </c>
      <c r="B19" s="5">
        <v>311</v>
      </c>
      <c r="C19" s="5">
        <v>275</v>
      </c>
      <c r="D19" s="5">
        <v>35</v>
      </c>
      <c r="J19" s="188" t="s">
        <v>83</v>
      </c>
      <c r="K19" s="19">
        <f t="shared" si="0"/>
        <v>275</v>
      </c>
      <c r="L19" s="19">
        <f t="shared" si="0"/>
        <v>35</v>
      </c>
    </row>
    <row r="20" spans="1:13" x14ac:dyDescent="0.35">
      <c r="A20" s="80" t="s">
        <v>84</v>
      </c>
      <c r="B20" s="5">
        <v>360</v>
      </c>
      <c r="C20" s="5">
        <v>338</v>
      </c>
      <c r="D20" s="5">
        <v>21</v>
      </c>
      <c r="J20" s="188" t="s">
        <v>104</v>
      </c>
      <c r="K20" s="19">
        <f t="shared" si="0"/>
        <v>338</v>
      </c>
      <c r="L20" s="19">
        <f t="shared" si="0"/>
        <v>21</v>
      </c>
    </row>
    <row r="21" spans="1:13" x14ac:dyDescent="0.35">
      <c r="A21" s="80" t="s">
        <v>85</v>
      </c>
      <c r="B21" s="5">
        <v>1141</v>
      </c>
      <c r="C21" s="5">
        <v>1014</v>
      </c>
      <c r="D21" s="5">
        <v>123</v>
      </c>
      <c r="J21" s="188" t="s">
        <v>105</v>
      </c>
      <c r="K21" s="19">
        <f t="shared" si="0"/>
        <v>1014</v>
      </c>
      <c r="L21" s="19">
        <f t="shared" si="0"/>
        <v>123</v>
      </c>
    </row>
    <row r="22" spans="1:13" x14ac:dyDescent="0.35">
      <c r="A22" s="80" t="s">
        <v>86</v>
      </c>
      <c r="B22" s="5">
        <v>480</v>
      </c>
      <c r="C22" s="5">
        <v>439</v>
      </c>
      <c r="D22" s="5">
        <v>39</v>
      </c>
      <c r="J22" s="188" t="s">
        <v>106</v>
      </c>
      <c r="K22" s="19">
        <f t="shared" si="0"/>
        <v>439</v>
      </c>
      <c r="L22" s="19">
        <f t="shared" si="0"/>
        <v>39</v>
      </c>
    </row>
    <row r="23" spans="1:13" x14ac:dyDescent="0.35">
      <c r="A23" s="80" t="s">
        <v>87</v>
      </c>
      <c r="B23" s="5">
        <v>331</v>
      </c>
      <c r="C23" s="5">
        <v>297</v>
      </c>
      <c r="D23" s="5">
        <v>33</v>
      </c>
      <c r="J23" s="188" t="s">
        <v>87</v>
      </c>
      <c r="K23" s="19">
        <f t="shared" si="0"/>
        <v>297</v>
      </c>
      <c r="L23" s="19">
        <f t="shared" si="0"/>
        <v>33</v>
      </c>
    </row>
    <row r="24" spans="1:13" x14ac:dyDescent="0.35">
      <c r="A24" s="80" t="s">
        <v>88</v>
      </c>
      <c r="B24" s="5">
        <v>568</v>
      </c>
      <c r="C24" s="5">
        <v>524</v>
      </c>
      <c r="D24" s="5">
        <v>42</v>
      </c>
      <c r="J24" s="188" t="s">
        <v>107</v>
      </c>
      <c r="K24" s="19">
        <f t="shared" si="0"/>
        <v>524</v>
      </c>
      <c r="L24" s="19">
        <f t="shared" si="0"/>
        <v>42</v>
      </c>
    </row>
    <row r="25" spans="1:13" x14ac:dyDescent="0.35">
      <c r="A25" s="80" t="s">
        <v>89</v>
      </c>
      <c r="B25" s="5">
        <v>361</v>
      </c>
      <c r="C25" s="5">
        <v>333</v>
      </c>
      <c r="D25" s="5">
        <v>27</v>
      </c>
      <c r="J25" s="188" t="s">
        <v>89</v>
      </c>
      <c r="K25" s="19">
        <f t="shared" si="0"/>
        <v>333</v>
      </c>
      <c r="L25" s="19">
        <f t="shared" si="0"/>
        <v>27</v>
      </c>
    </row>
    <row r="26" spans="1:13" x14ac:dyDescent="0.35">
      <c r="A26" s="80" t="s">
        <v>90</v>
      </c>
      <c r="B26" s="5">
        <v>378</v>
      </c>
      <c r="C26" s="5">
        <v>340</v>
      </c>
      <c r="D26" s="5">
        <v>37</v>
      </c>
      <c r="J26" s="188" t="s">
        <v>108</v>
      </c>
      <c r="K26" s="19">
        <f t="shared" si="0"/>
        <v>340</v>
      </c>
      <c r="L26" s="19">
        <f t="shared" si="0"/>
        <v>37</v>
      </c>
    </row>
    <row r="27" spans="1:13" x14ac:dyDescent="0.35">
      <c r="A27" s="80" t="s">
        <v>91</v>
      </c>
      <c r="B27" s="5">
        <v>269</v>
      </c>
      <c r="C27" s="5">
        <v>262</v>
      </c>
      <c r="D27" s="5">
        <v>7</v>
      </c>
      <c r="J27" s="188" t="s">
        <v>91</v>
      </c>
      <c r="K27" s="19">
        <f t="shared" si="0"/>
        <v>262</v>
      </c>
      <c r="L27" s="19">
        <f t="shared" si="0"/>
        <v>7</v>
      </c>
    </row>
    <row r="28" spans="1:13" x14ac:dyDescent="0.35">
      <c r="A28" s="80" t="s">
        <v>92</v>
      </c>
      <c r="B28" s="5">
        <v>632</v>
      </c>
      <c r="C28" s="5">
        <v>543</v>
      </c>
      <c r="D28" s="5">
        <v>87</v>
      </c>
      <c r="J28" s="188" t="s">
        <v>109</v>
      </c>
      <c r="K28" s="19">
        <f t="shared" si="0"/>
        <v>543</v>
      </c>
      <c r="L28" s="19">
        <f t="shared" si="0"/>
        <v>87</v>
      </c>
    </row>
    <row r="29" spans="1:13" x14ac:dyDescent="0.35">
      <c r="A29" s="80" t="s">
        <v>93</v>
      </c>
      <c r="B29" s="5">
        <v>583</v>
      </c>
      <c r="C29" s="5">
        <v>552</v>
      </c>
      <c r="D29" s="5">
        <v>31</v>
      </c>
      <c r="J29" s="188" t="s">
        <v>93</v>
      </c>
      <c r="K29" s="19">
        <f t="shared" si="0"/>
        <v>552</v>
      </c>
      <c r="L29" s="19">
        <f t="shared" si="0"/>
        <v>31</v>
      </c>
    </row>
    <row r="30" spans="1:13" x14ac:dyDescent="0.35">
      <c r="A30" s="80" t="s">
        <v>94</v>
      </c>
      <c r="B30" s="5">
        <v>323</v>
      </c>
      <c r="C30" s="5">
        <v>275</v>
      </c>
      <c r="D30" s="5">
        <v>46</v>
      </c>
      <c r="J30" s="188" t="s">
        <v>94</v>
      </c>
      <c r="K30" s="19">
        <f t="shared" si="0"/>
        <v>275</v>
      </c>
      <c r="L30" s="19">
        <f t="shared" si="0"/>
        <v>46</v>
      </c>
    </row>
    <row r="31" spans="1:13" x14ac:dyDescent="0.35">
      <c r="A31" s="12" t="s">
        <v>95</v>
      </c>
      <c r="B31" s="19"/>
      <c r="C31" s="19"/>
      <c r="D31" s="19"/>
      <c r="J31" s="12" t="s">
        <v>95</v>
      </c>
      <c r="M31" s="77"/>
    </row>
    <row r="32" spans="1:13" x14ac:dyDescent="0.35">
      <c r="A32" s="12" t="s">
        <v>21</v>
      </c>
      <c r="B32" s="77"/>
      <c r="C32" s="77"/>
      <c r="D32" s="77"/>
      <c r="J32" s="12" t="s">
        <v>21</v>
      </c>
      <c r="M32" s="77"/>
    </row>
    <row r="33" spans="13:13" x14ac:dyDescent="0.35">
      <c r="M33" s="77"/>
    </row>
    <row r="34" spans="13:13" x14ac:dyDescent="0.35">
      <c r="M34" s="77"/>
    </row>
    <row r="35" spans="13:13" x14ac:dyDescent="0.35">
      <c r="M35" s="77"/>
    </row>
    <row r="36" spans="13:13" x14ac:dyDescent="0.35">
      <c r="M36" s="77"/>
    </row>
  </sheetData>
  <mergeCells count="6">
    <mergeCell ref="A1:I1"/>
    <mergeCell ref="T1:U1"/>
    <mergeCell ref="H2:I2"/>
    <mergeCell ref="A3:A4"/>
    <mergeCell ref="B3:D3"/>
    <mergeCell ref="K3:L3"/>
  </mergeCells>
  <hyperlinks>
    <hyperlink ref="H2:I2" location="Inhalt_aGeB!A1" display="zurück zur Übersicht"/>
    <hyperlink ref="T1" location="Inhalt_aGeB!A1" display="Inhalt_aGeB!A1"/>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&amp;N&amp;R&amp;"Arial,Standard"&amp;8https://vielfalt.wetterau.de/vielfalt/vielfalt-zahlen-daten-fakten/beschaeftigung/</oddFooter>
  </headerFooter>
  <colBreaks count="1" manualBreakCount="1">
    <brk id="9" max="1048575" man="1"/>
  </colBreak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6"/>
  <sheetViews>
    <sheetView showGridLines="0" view="pageLayout" zoomScale="80" zoomScaleNormal="100" zoomScalePageLayoutView="80" workbookViewId="0">
      <selection sqref="A1:I1"/>
    </sheetView>
  </sheetViews>
  <sheetFormatPr baseColWidth="10" defaultRowHeight="14.5" x14ac:dyDescent="0.35"/>
  <cols>
    <col min="1" max="1" width="22.54296875" customWidth="1"/>
    <col min="10" max="10" width="11.453125" customWidth="1"/>
    <col min="20" max="20" width="10" customWidth="1"/>
  </cols>
  <sheetData>
    <row r="1" spans="1:22" ht="30" customHeight="1" x14ac:dyDescent="0.35">
      <c r="A1" s="306" t="s">
        <v>236</v>
      </c>
      <c r="B1" s="306"/>
      <c r="C1" s="306"/>
      <c r="D1" s="306"/>
      <c r="E1" s="306"/>
      <c r="F1" s="306"/>
      <c r="G1" s="306"/>
      <c r="H1" s="306"/>
      <c r="I1" s="306"/>
      <c r="J1" s="100"/>
      <c r="K1" s="100"/>
      <c r="L1" s="100"/>
      <c r="M1" s="100"/>
      <c r="N1" s="100"/>
      <c r="O1" s="100"/>
      <c r="P1" s="100"/>
      <c r="Q1" s="100"/>
      <c r="R1" s="100"/>
      <c r="S1" s="100"/>
      <c r="T1" s="307" t="s">
        <v>194</v>
      </c>
      <c r="U1" s="307"/>
      <c r="V1" s="148"/>
    </row>
    <row r="2" spans="1:22" x14ac:dyDescent="0.35">
      <c r="A2" s="76"/>
      <c r="D2" s="77"/>
      <c r="G2" s="145"/>
      <c r="H2" s="270" t="s">
        <v>194</v>
      </c>
      <c r="I2" s="270"/>
      <c r="J2" s="25"/>
      <c r="M2" s="77"/>
    </row>
    <row r="3" spans="1:22" x14ac:dyDescent="0.35">
      <c r="A3" s="308" t="s">
        <v>96</v>
      </c>
      <c r="B3" s="310">
        <v>2018</v>
      </c>
      <c r="C3" s="311"/>
      <c r="D3" s="312"/>
      <c r="J3" s="92"/>
      <c r="K3" s="313"/>
      <c r="L3" s="313"/>
      <c r="M3" s="106"/>
    </row>
    <row r="4" spans="1:22" x14ac:dyDescent="0.35">
      <c r="A4" s="309"/>
      <c r="B4" s="209" t="s">
        <v>34</v>
      </c>
      <c r="C4" s="79" t="s">
        <v>7</v>
      </c>
      <c r="D4" s="209" t="s">
        <v>23</v>
      </c>
      <c r="J4" s="92"/>
      <c r="K4" s="82" t="s">
        <v>7</v>
      </c>
      <c r="L4" s="82" t="s">
        <v>23</v>
      </c>
    </row>
    <row r="5" spans="1:22" x14ac:dyDescent="0.35">
      <c r="A5" s="80" t="s">
        <v>69</v>
      </c>
      <c r="B5" s="5">
        <v>17874</v>
      </c>
      <c r="C5" s="5">
        <v>15604</v>
      </c>
      <c r="D5" s="5">
        <v>2203</v>
      </c>
      <c r="J5" s="188" t="s">
        <v>69</v>
      </c>
      <c r="K5" s="19">
        <f>C5</f>
        <v>15604</v>
      </c>
      <c r="L5" s="19">
        <f>D5</f>
        <v>2203</v>
      </c>
    </row>
    <row r="6" spans="1:22" x14ac:dyDescent="0.35">
      <c r="A6" s="80" t="s">
        <v>70</v>
      </c>
      <c r="B6" s="5">
        <v>728</v>
      </c>
      <c r="C6" s="5">
        <v>630</v>
      </c>
      <c r="D6" s="5">
        <v>95</v>
      </c>
      <c r="J6" s="188" t="s">
        <v>70</v>
      </c>
      <c r="K6" s="19">
        <f t="shared" ref="K6:L30" si="0">C6</f>
        <v>630</v>
      </c>
      <c r="L6" s="19">
        <f t="shared" si="0"/>
        <v>95</v>
      </c>
    </row>
    <row r="7" spans="1:22" x14ac:dyDescent="0.35">
      <c r="A7" s="80" t="s">
        <v>71</v>
      </c>
      <c r="B7" s="5">
        <v>1771</v>
      </c>
      <c r="C7" s="5">
        <v>1463</v>
      </c>
      <c r="D7" s="5">
        <v>297</v>
      </c>
      <c r="J7" s="188" t="s">
        <v>71</v>
      </c>
      <c r="K7" s="19">
        <f t="shared" si="0"/>
        <v>1463</v>
      </c>
      <c r="L7" s="19">
        <f t="shared" si="0"/>
        <v>297</v>
      </c>
    </row>
    <row r="8" spans="1:22" x14ac:dyDescent="0.35">
      <c r="A8" s="80" t="s">
        <v>72</v>
      </c>
      <c r="B8" s="5">
        <v>1718</v>
      </c>
      <c r="C8" s="5">
        <v>1407</v>
      </c>
      <c r="D8" s="5">
        <v>302</v>
      </c>
      <c r="J8" s="188" t="s">
        <v>97</v>
      </c>
      <c r="K8" s="19">
        <f t="shared" si="0"/>
        <v>1407</v>
      </c>
      <c r="L8" s="19">
        <f t="shared" si="0"/>
        <v>302</v>
      </c>
    </row>
    <row r="9" spans="1:22" x14ac:dyDescent="0.35">
      <c r="A9" s="80" t="s">
        <v>73</v>
      </c>
      <c r="B9" s="5">
        <v>1462</v>
      </c>
      <c r="C9" s="5">
        <v>1307</v>
      </c>
      <c r="D9" s="5">
        <v>149</v>
      </c>
      <c r="J9" s="188" t="s">
        <v>98</v>
      </c>
      <c r="K9" s="19">
        <f t="shared" si="0"/>
        <v>1307</v>
      </c>
      <c r="L9" s="19">
        <f t="shared" si="0"/>
        <v>149</v>
      </c>
    </row>
    <row r="10" spans="1:22" x14ac:dyDescent="0.35">
      <c r="A10" s="80" t="s">
        <v>74</v>
      </c>
      <c r="B10" s="5">
        <v>1488</v>
      </c>
      <c r="C10" s="5">
        <v>1335</v>
      </c>
      <c r="D10" s="5">
        <v>151</v>
      </c>
      <c r="J10" s="188" t="s">
        <v>99</v>
      </c>
      <c r="K10" s="19">
        <f t="shared" si="0"/>
        <v>1335</v>
      </c>
      <c r="L10" s="19">
        <f t="shared" si="0"/>
        <v>151</v>
      </c>
    </row>
    <row r="11" spans="1:22" x14ac:dyDescent="0.35">
      <c r="A11" s="80" t="s">
        <v>75</v>
      </c>
      <c r="B11" s="5">
        <v>337</v>
      </c>
      <c r="C11" s="5">
        <v>301</v>
      </c>
      <c r="D11" s="5">
        <v>36</v>
      </c>
      <c r="J11" s="188" t="s">
        <v>75</v>
      </c>
      <c r="K11" s="19">
        <f t="shared" si="0"/>
        <v>301</v>
      </c>
      <c r="L11" s="19">
        <f t="shared" si="0"/>
        <v>36</v>
      </c>
    </row>
    <row r="12" spans="1:22" x14ac:dyDescent="0.35">
      <c r="A12" s="80" t="s">
        <v>76</v>
      </c>
      <c r="B12" s="5">
        <v>489</v>
      </c>
      <c r="C12" s="5">
        <v>448</v>
      </c>
      <c r="D12" s="5">
        <v>40</v>
      </c>
      <c r="J12" s="188" t="s">
        <v>100</v>
      </c>
      <c r="K12" s="19">
        <f t="shared" si="0"/>
        <v>448</v>
      </c>
      <c r="L12" s="19">
        <f t="shared" si="0"/>
        <v>40</v>
      </c>
    </row>
    <row r="13" spans="1:22" x14ac:dyDescent="0.35">
      <c r="A13" s="80" t="s">
        <v>77</v>
      </c>
      <c r="B13" s="5">
        <v>1706</v>
      </c>
      <c r="C13" s="5">
        <v>1349</v>
      </c>
      <c r="D13" s="5">
        <v>348</v>
      </c>
      <c r="J13" s="188" t="s">
        <v>101</v>
      </c>
      <c r="K13" s="19">
        <f t="shared" si="0"/>
        <v>1349</v>
      </c>
      <c r="L13" s="19">
        <f t="shared" si="0"/>
        <v>348</v>
      </c>
    </row>
    <row r="14" spans="1:22" x14ac:dyDescent="0.35">
      <c r="A14" s="80" t="s">
        <v>78</v>
      </c>
      <c r="B14" s="5">
        <v>540</v>
      </c>
      <c r="C14" s="5">
        <v>500</v>
      </c>
      <c r="D14" s="5">
        <v>40</v>
      </c>
      <c r="J14" s="188" t="s">
        <v>102</v>
      </c>
      <c r="K14" s="19">
        <f t="shared" si="0"/>
        <v>500</v>
      </c>
      <c r="L14" s="19">
        <f t="shared" si="0"/>
        <v>40</v>
      </c>
    </row>
    <row r="15" spans="1:22" x14ac:dyDescent="0.35">
      <c r="A15" s="80" t="s">
        <v>79</v>
      </c>
      <c r="B15" s="5">
        <v>220</v>
      </c>
      <c r="C15" s="5">
        <v>212</v>
      </c>
      <c r="D15" s="5">
        <v>7</v>
      </c>
      <c r="J15" s="188" t="s">
        <v>79</v>
      </c>
      <c r="K15" s="19">
        <f t="shared" si="0"/>
        <v>212</v>
      </c>
      <c r="L15" s="19">
        <f t="shared" si="0"/>
        <v>7</v>
      </c>
    </row>
    <row r="16" spans="1:22" x14ac:dyDescent="0.35">
      <c r="A16" s="80" t="s">
        <v>80</v>
      </c>
      <c r="B16" s="5">
        <v>203</v>
      </c>
      <c r="C16" s="5">
        <v>190</v>
      </c>
      <c r="D16" s="5">
        <v>13</v>
      </c>
      <c r="J16" s="188" t="s">
        <v>80</v>
      </c>
      <c r="K16" s="19">
        <f t="shared" si="0"/>
        <v>190</v>
      </c>
      <c r="L16" s="19">
        <f t="shared" si="0"/>
        <v>13</v>
      </c>
    </row>
    <row r="17" spans="1:13" x14ac:dyDescent="0.35">
      <c r="A17" s="80" t="s">
        <v>81</v>
      </c>
      <c r="B17" s="5">
        <v>1177</v>
      </c>
      <c r="C17" s="5">
        <v>984</v>
      </c>
      <c r="D17" s="5">
        <v>183</v>
      </c>
      <c r="J17" s="188" t="s">
        <v>103</v>
      </c>
      <c r="K17" s="19">
        <f t="shared" si="0"/>
        <v>984</v>
      </c>
      <c r="L17" s="19">
        <f t="shared" si="0"/>
        <v>183</v>
      </c>
    </row>
    <row r="18" spans="1:13" x14ac:dyDescent="0.35">
      <c r="A18" s="80" t="s">
        <v>82</v>
      </c>
      <c r="B18" s="5">
        <v>177</v>
      </c>
      <c r="C18" s="5">
        <v>171</v>
      </c>
      <c r="D18" s="5">
        <v>6</v>
      </c>
      <c r="J18" s="188" t="s">
        <v>82</v>
      </c>
      <c r="K18" s="19">
        <f t="shared" si="0"/>
        <v>171</v>
      </c>
      <c r="L18" s="19">
        <f t="shared" si="0"/>
        <v>6</v>
      </c>
    </row>
    <row r="19" spans="1:13" x14ac:dyDescent="0.35">
      <c r="A19" s="80" t="s">
        <v>83</v>
      </c>
      <c r="B19" s="5">
        <v>338</v>
      </c>
      <c r="C19" s="5">
        <v>311</v>
      </c>
      <c r="D19" s="5">
        <v>26</v>
      </c>
      <c r="J19" s="188" t="s">
        <v>83</v>
      </c>
      <c r="K19" s="19">
        <f t="shared" si="0"/>
        <v>311</v>
      </c>
      <c r="L19" s="19">
        <f t="shared" si="0"/>
        <v>26</v>
      </c>
    </row>
    <row r="20" spans="1:13" x14ac:dyDescent="0.35">
      <c r="A20" s="80" t="s">
        <v>84</v>
      </c>
      <c r="B20" s="5">
        <v>375</v>
      </c>
      <c r="C20" s="5">
        <v>358</v>
      </c>
      <c r="D20" s="5">
        <v>16</v>
      </c>
      <c r="J20" s="188" t="s">
        <v>104</v>
      </c>
      <c r="K20" s="19">
        <f t="shared" si="0"/>
        <v>358</v>
      </c>
      <c r="L20" s="19">
        <f t="shared" si="0"/>
        <v>16</v>
      </c>
    </row>
    <row r="21" spans="1:13" x14ac:dyDescent="0.35">
      <c r="A21" s="80" t="s">
        <v>85</v>
      </c>
      <c r="B21" s="5">
        <v>1193</v>
      </c>
      <c r="C21" s="5">
        <v>1040</v>
      </c>
      <c r="D21" s="5">
        <v>149</v>
      </c>
      <c r="J21" s="188" t="s">
        <v>105</v>
      </c>
      <c r="K21" s="19">
        <f t="shared" si="0"/>
        <v>1040</v>
      </c>
      <c r="L21" s="19">
        <f t="shared" si="0"/>
        <v>149</v>
      </c>
    </row>
    <row r="22" spans="1:13" x14ac:dyDescent="0.35">
      <c r="A22" s="80" t="s">
        <v>86</v>
      </c>
      <c r="B22" s="5">
        <v>478</v>
      </c>
      <c r="C22" s="5">
        <v>441</v>
      </c>
      <c r="D22" s="5">
        <v>36</v>
      </c>
      <c r="J22" s="188" t="s">
        <v>106</v>
      </c>
      <c r="K22" s="19">
        <f t="shared" si="0"/>
        <v>441</v>
      </c>
      <c r="L22" s="19">
        <f t="shared" si="0"/>
        <v>36</v>
      </c>
    </row>
    <row r="23" spans="1:13" x14ac:dyDescent="0.35">
      <c r="A23" s="80" t="s">
        <v>87</v>
      </c>
      <c r="B23" s="5">
        <v>339</v>
      </c>
      <c r="C23" s="5">
        <v>308</v>
      </c>
      <c r="D23" s="5">
        <v>31</v>
      </c>
      <c r="J23" s="188" t="s">
        <v>87</v>
      </c>
      <c r="K23" s="19">
        <f t="shared" si="0"/>
        <v>308</v>
      </c>
      <c r="L23" s="19">
        <f t="shared" si="0"/>
        <v>31</v>
      </c>
    </row>
    <row r="24" spans="1:13" x14ac:dyDescent="0.35">
      <c r="A24" s="80" t="s">
        <v>88</v>
      </c>
      <c r="B24" s="5">
        <v>562</v>
      </c>
      <c r="C24" s="5">
        <v>526</v>
      </c>
      <c r="D24" s="5">
        <v>34</v>
      </c>
      <c r="J24" s="188" t="s">
        <v>107</v>
      </c>
      <c r="K24" s="19">
        <f t="shared" si="0"/>
        <v>526</v>
      </c>
      <c r="L24" s="19">
        <f t="shared" si="0"/>
        <v>34</v>
      </c>
    </row>
    <row r="25" spans="1:13" x14ac:dyDescent="0.35">
      <c r="A25" s="80" t="s">
        <v>89</v>
      </c>
      <c r="B25" s="5">
        <v>370</v>
      </c>
      <c r="C25" s="5">
        <v>344</v>
      </c>
      <c r="D25" s="5">
        <v>25</v>
      </c>
      <c r="J25" s="188" t="s">
        <v>89</v>
      </c>
      <c r="K25" s="19">
        <f t="shared" si="0"/>
        <v>344</v>
      </c>
      <c r="L25" s="19">
        <f t="shared" si="0"/>
        <v>25</v>
      </c>
    </row>
    <row r="26" spans="1:13" x14ac:dyDescent="0.35">
      <c r="A26" s="80" t="s">
        <v>90</v>
      </c>
      <c r="B26" s="5">
        <v>387</v>
      </c>
      <c r="C26" s="5">
        <v>343</v>
      </c>
      <c r="D26" s="5">
        <v>44</v>
      </c>
      <c r="J26" s="188" t="s">
        <v>108</v>
      </c>
      <c r="K26" s="19">
        <f t="shared" si="0"/>
        <v>343</v>
      </c>
      <c r="L26" s="19">
        <f t="shared" si="0"/>
        <v>44</v>
      </c>
    </row>
    <row r="27" spans="1:13" x14ac:dyDescent="0.35">
      <c r="A27" s="80" t="s">
        <v>91</v>
      </c>
      <c r="B27" s="5">
        <v>258</v>
      </c>
      <c r="C27" s="5">
        <v>246</v>
      </c>
      <c r="D27" s="5">
        <v>12</v>
      </c>
      <c r="J27" s="188" t="s">
        <v>91</v>
      </c>
      <c r="K27" s="19">
        <f t="shared" si="0"/>
        <v>246</v>
      </c>
      <c r="L27" s="19">
        <f t="shared" si="0"/>
        <v>12</v>
      </c>
    </row>
    <row r="28" spans="1:13" x14ac:dyDescent="0.35">
      <c r="A28" s="80" t="s">
        <v>92</v>
      </c>
      <c r="B28" s="5">
        <v>633</v>
      </c>
      <c r="C28" s="5">
        <v>532</v>
      </c>
      <c r="D28" s="5">
        <v>97</v>
      </c>
      <c r="J28" s="188" t="s">
        <v>109</v>
      </c>
      <c r="K28" s="19">
        <f t="shared" si="0"/>
        <v>532</v>
      </c>
      <c r="L28" s="19">
        <f t="shared" si="0"/>
        <v>97</v>
      </c>
    </row>
    <row r="29" spans="1:13" x14ac:dyDescent="0.35">
      <c r="A29" s="80" t="s">
        <v>93</v>
      </c>
      <c r="B29" s="5">
        <v>587</v>
      </c>
      <c r="C29" s="5">
        <v>558</v>
      </c>
      <c r="D29" s="5">
        <v>29</v>
      </c>
      <c r="J29" s="188" t="s">
        <v>93</v>
      </c>
      <c r="K29" s="19">
        <f t="shared" si="0"/>
        <v>558</v>
      </c>
      <c r="L29" s="19">
        <f t="shared" si="0"/>
        <v>29</v>
      </c>
    </row>
    <row r="30" spans="1:13" x14ac:dyDescent="0.35">
      <c r="A30" s="80" t="s">
        <v>94</v>
      </c>
      <c r="B30" s="5">
        <v>338</v>
      </c>
      <c r="C30" s="5">
        <v>300</v>
      </c>
      <c r="D30" s="5">
        <v>37</v>
      </c>
      <c r="J30" s="188" t="s">
        <v>94</v>
      </c>
      <c r="K30" s="19">
        <f t="shared" si="0"/>
        <v>300</v>
      </c>
      <c r="L30" s="19">
        <f t="shared" si="0"/>
        <v>37</v>
      </c>
    </row>
    <row r="31" spans="1:13" x14ac:dyDescent="0.35">
      <c r="A31" s="12" t="s">
        <v>95</v>
      </c>
      <c r="B31" s="19"/>
      <c r="C31" s="19"/>
      <c r="D31" s="19"/>
      <c r="J31" s="12" t="s">
        <v>95</v>
      </c>
      <c r="M31" s="77"/>
    </row>
    <row r="32" spans="1:13" x14ac:dyDescent="0.35">
      <c r="A32" s="12" t="s">
        <v>21</v>
      </c>
      <c r="B32" s="77"/>
      <c r="C32" s="77"/>
      <c r="D32" s="77"/>
      <c r="J32" s="12" t="s">
        <v>21</v>
      </c>
      <c r="M32" s="77"/>
    </row>
    <row r="33" spans="13:13" x14ac:dyDescent="0.35">
      <c r="M33" s="77"/>
    </row>
    <row r="34" spans="13:13" x14ac:dyDescent="0.35">
      <c r="M34" s="77"/>
    </row>
    <row r="35" spans="13:13" x14ac:dyDescent="0.35">
      <c r="M35" s="77"/>
    </row>
    <row r="36" spans="13:13" x14ac:dyDescent="0.35">
      <c r="M36" s="77"/>
    </row>
  </sheetData>
  <mergeCells count="6">
    <mergeCell ref="A1:I1"/>
    <mergeCell ref="T1:U1"/>
    <mergeCell ref="H2:I2"/>
    <mergeCell ref="A3:A4"/>
    <mergeCell ref="B3:D3"/>
    <mergeCell ref="K3:L3"/>
  </mergeCells>
  <hyperlinks>
    <hyperlink ref="H2:I2" location="Inhalt_SVB!A1" display="zurück zur Übersicht"/>
    <hyperlink ref="T1" location="Inhalt_aGeB!A1" display="Inhalt_aGeB!A1"/>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colBreaks count="1" manualBreakCount="1">
    <brk id="9" max="1048575" man="1"/>
  </col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6"/>
  <sheetViews>
    <sheetView showGridLines="0" view="pageLayout" zoomScale="80" zoomScaleNormal="100" zoomScalePageLayoutView="80" workbookViewId="0">
      <selection activeCell="T1" sqref="T1:U1"/>
    </sheetView>
  </sheetViews>
  <sheetFormatPr baseColWidth="10" defaultRowHeight="14.5" x14ac:dyDescent="0.35"/>
  <cols>
    <col min="1" max="1" width="22.54296875" customWidth="1"/>
    <col min="10" max="10" width="11.453125" customWidth="1"/>
    <col min="20" max="20" width="10" customWidth="1"/>
  </cols>
  <sheetData>
    <row r="1" spans="1:22" ht="30" customHeight="1" x14ac:dyDescent="0.35">
      <c r="A1" s="306" t="s">
        <v>217</v>
      </c>
      <c r="B1" s="306"/>
      <c r="C1" s="306"/>
      <c r="D1" s="306"/>
      <c r="E1" s="306"/>
      <c r="F1" s="306"/>
      <c r="G1" s="306"/>
      <c r="H1" s="306"/>
      <c r="I1" s="306"/>
      <c r="J1" s="100"/>
      <c r="K1" s="100"/>
      <c r="L1" s="100"/>
      <c r="M1" s="100"/>
      <c r="N1" s="100"/>
      <c r="O1" s="100"/>
      <c r="P1" s="100"/>
      <c r="Q1" s="100"/>
      <c r="R1" s="100"/>
      <c r="S1" s="100"/>
      <c r="T1" s="307" t="s">
        <v>194</v>
      </c>
      <c r="U1" s="307"/>
      <c r="V1" s="148"/>
    </row>
    <row r="2" spans="1:22" x14ac:dyDescent="0.35">
      <c r="A2" s="76"/>
      <c r="D2" s="77"/>
      <c r="G2" s="145"/>
      <c r="H2" s="307" t="s">
        <v>194</v>
      </c>
      <c r="I2" s="307"/>
      <c r="J2" s="25"/>
      <c r="M2" s="77"/>
    </row>
    <row r="3" spans="1:22" x14ac:dyDescent="0.35">
      <c r="A3" s="308" t="s">
        <v>96</v>
      </c>
      <c r="B3" s="310">
        <v>2017</v>
      </c>
      <c r="C3" s="311"/>
      <c r="D3" s="312"/>
      <c r="J3" s="92"/>
      <c r="K3" s="313"/>
      <c r="L3" s="313"/>
      <c r="M3" s="106"/>
    </row>
    <row r="4" spans="1:22" x14ac:dyDescent="0.35">
      <c r="A4" s="309"/>
      <c r="B4" s="182" t="s">
        <v>34</v>
      </c>
      <c r="C4" s="79" t="s">
        <v>7</v>
      </c>
      <c r="D4" s="182" t="s">
        <v>23</v>
      </c>
      <c r="J4" s="92"/>
      <c r="K4" s="82" t="s">
        <v>7</v>
      </c>
      <c r="L4" s="82" t="s">
        <v>23</v>
      </c>
    </row>
    <row r="5" spans="1:22" x14ac:dyDescent="0.35">
      <c r="A5" s="80" t="s">
        <v>69</v>
      </c>
      <c r="B5" s="5">
        <v>17897</v>
      </c>
      <c r="C5" s="5">
        <v>15710</v>
      </c>
      <c r="D5" s="5">
        <v>2118</v>
      </c>
      <c r="J5" s="188" t="s">
        <v>69</v>
      </c>
      <c r="K5" s="19">
        <f>C5</f>
        <v>15710</v>
      </c>
      <c r="L5" s="19">
        <f>D5</f>
        <v>2118</v>
      </c>
    </row>
    <row r="6" spans="1:22" x14ac:dyDescent="0.35">
      <c r="A6" s="80" t="s">
        <v>70</v>
      </c>
      <c r="B6" s="5">
        <v>718</v>
      </c>
      <c r="C6" s="5">
        <v>634</v>
      </c>
      <c r="D6" s="5">
        <v>84</v>
      </c>
      <c r="J6" s="188" t="s">
        <v>70</v>
      </c>
      <c r="K6" s="19">
        <f t="shared" ref="K6:L30" si="0">C6</f>
        <v>634</v>
      </c>
      <c r="L6" s="19">
        <f t="shared" si="0"/>
        <v>84</v>
      </c>
    </row>
    <row r="7" spans="1:22" x14ac:dyDescent="0.35">
      <c r="A7" s="80" t="s">
        <v>71</v>
      </c>
      <c r="B7" s="5">
        <v>1761</v>
      </c>
      <c r="C7" s="5">
        <v>1457</v>
      </c>
      <c r="D7" s="5">
        <v>293</v>
      </c>
      <c r="J7" s="188" t="s">
        <v>71</v>
      </c>
      <c r="K7" s="19">
        <f t="shared" si="0"/>
        <v>1457</v>
      </c>
      <c r="L7" s="19">
        <f t="shared" si="0"/>
        <v>293</v>
      </c>
    </row>
    <row r="8" spans="1:22" x14ac:dyDescent="0.35">
      <c r="A8" s="80" t="s">
        <v>72</v>
      </c>
      <c r="B8" s="5">
        <v>1768</v>
      </c>
      <c r="C8" s="5">
        <v>1459</v>
      </c>
      <c r="D8" s="5">
        <v>297</v>
      </c>
      <c r="J8" s="188" t="s">
        <v>97</v>
      </c>
      <c r="K8" s="19">
        <f t="shared" si="0"/>
        <v>1459</v>
      </c>
      <c r="L8" s="19">
        <f t="shared" si="0"/>
        <v>297</v>
      </c>
    </row>
    <row r="9" spans="1:22" x14ac:dyDescent="0.35">
      <c r="A9" s="80" t="s">
        <v>73</v>
      </c>
      <c r="B9" s="5">
        <v>1430</v>
      </c>
      <c r="C9" s="5">
        <v>1291</v>
      </c>
      <c r="D9" s="5">
        <v>134</v>
      </c>
      <c r="J9" s="188" t="s">
        <v>98</v>
      </c>
      <c r="K9" s="19">
        <f t="shared" si="0"/>
        <v>1291</v>
      </c>
      <c r="L9" s="19">
        <f t="shared" si="0"/>
        <v>134</v>
      </c>
    </row>
    <row r="10" spans="1:22" x14ac:dyDescent="0.35">
      <c r="A10" s="80" t="s">
        <v>74</v>
      </c>
      <c r="B10" s="5">
        <v>1490</v>
      </c>
      <c r="C10" s="5">
        <v>1333</v>
      </c>
      <c r="D10" s="5">
        <v>153</v>
      </c>
      <c r="J10" s="188" t="s">
        <v>99</v>
      </c>
      <c r="K10" s="19">
        <f t="shared" si="0"/>
        <v>1333</v>
      </c>
      <c r="L10" s="19">
        <f t="shared" si="0"/>
        <v>153</v>
      </c>
    </row>
    <row r="11" spans="1:22" x14ac:dyDescent="0.35">
      <c r="A11" s="80" t="s">
        <v>75</v>
      </c>
      <c r="B11" s="5">
        <v>326</v>
      </c>
      <c r="C11" s="5">
        <v>299</v>
      </c>
      <c r="D11" s="5">
        <v>26</v>
      </c>
      <c r="J11" s="188" t="s">
        <v>75</v>
      </c>
      <c r="K11" s="19">
        <f t="shared" si="0"/>
        <v>299</v>
      </c>
      <c r="L11" s="19">
        <f t="shared" si="0"/>
        <v>26</v>
      </c>
    </row>
    <row r="12" spans="1:22" x14ac:dyDescent="0.35">
      <c r="A12" s="80" t="s">
        <v>76</v>
      </c>
      <c r="B12" s="5">
        <v>508</v>
      </c>
      <c r="C12" s="5">
        <v>471</v>
      </c>
      <c r="D12" s="5">
        <v>36</v>
      </c>
      <c r="J12" s="188" t="s">
        <v>100</v>
      </c>
      <c r="K12" s="19">
        <f t="shared" si="0"/>
        <v>471</v>
      </c>
      <c r="L12" s="19">
        <f t="shared" si="0"/>
        <v>36</v>
      </c>
    </row>
    <row r="13" spans="1:22" x14ac:dyDescent="0.35">
      <c r="A13" s="80" t="s">
        <v>77</v>
      </c>
      <c r="B13" s="5">
        <v>1724</v>
      </c>
      <c r="C13" s="5">
        <v>1384</v>
      </c>
      <c r="D13" s="5">
        <v>328</v>
      </c>
      <c r="J13" s="188" t="s">
        <v>101</v>
      </c>
      <c r="K13" s="19">
        <f t="shared" si="0"/>
        <v>1384</v>
      </c>
      <c r="L13" s="19">
        <f t="shared" si="0"/>
        <v>328</v>
      </c>
    </row>
    <row r="14" spans="1:22" x14ac:dyDescent="0.35">
      <c r="A14" s="80" t="s">
        <v>78</v>
      </c>
      <c r="B14" s="5">
        <v>542</v>
      </c>
      <c r="C14" s="5">
        <v>505</v>
      </c>
      <c r="D14" s="5">
        <v>36</v>
      </c>
      <c r="J14" s="188" t="s">
        <v>102</v>
      </c>
      <c r="K14" s="19">
        <f t="shared" si="0"/>
        <v>505</v>
      </c>
      <c r="L14" s="19">
        <f t="shared" si="0"/>
        <v>36</v>
      </c>
    </row>
    <row r="15" spans="1:22" x14ac:dyDescent="0.35">
      <c r="A15" s="80" t="s">
        <v>79</v>
      </c>
      <c r="B15" s="5">
        <v>186</v>
      </c>
      <c r="C15" s="5">
        <v>177</v>
      </c>
      <c r="D15" s="5">
        <v>7</v>
      </c>
      <c r="J15" s="188" t="s">
        <v>79</v>
      </c>
      <c r="K15" s="19">
        <f t="shared" si="0"/>
        <v>177</v>
      </c>
      <c r="L15" s="19">
        <f t="shared" si="0"/>
        <v>7</v>
      </c>
    </row>
    <row r="16" spans="1:22" x14ac:dyDescent="0.35">
      <c r="A16" s="80" t="s">
        <v>80</v>
      </c>
      <c r="B16" s="5">
        <v>214</v>
      </c>
      <c r="C16" s="5">
        <v>201</v>
      </c>
      <c r="D16" s="5">
        <v>13</v>
      </c>
      <c r="J16" s="188" t="s">
        <v>80</v>
      </c>
      <c r="K16" s="19">
        <f t="shared" si="0"/>
        <v>201</v>
      </c>
      <c r="L16" s="19">
        <f t="shared" si="0"/>
        <v>13</v>
      </c>
    </row>
    <row r="17" spans="1:13" x14ac:dyDescent="0.35">
      <c r="A17" s="80" t="s">
        <v>81</v>
      </c>
      <c r="B17" s="5">
        <v>1217</v>
      </c>
      <c r="C17" s="5">
        <v>1019</v>
      </c>
      <c r="D17" s="5">
        <v>192</v>
      </c>
      <c r="J17" s="188" t="s">
        <v>103</v>
      </c>
      <c r="K17" s="19">
        <f t="shared" si="0"/>
        <v>1019</v>
      </c>
      <c r="L17" s="19">
        <f t="shared" si="0"/>
        <v>192</v>
      </c>
    </row>
    <row r="18" spans="1:13" x14ac:dyDescent="0.35">
      <c r="A18" s="80" t="s">
        <v>82</v>
      </c>
      <c r="B18" s="5">
        <v>186</v>
      </c>
      <c r="C18" s="5">
        <v>178</v>
      </c>
      <c r="D18" s="5">
        <v>8</v>
      </c>
      <c r="J18" s="188" t="s">
        <v>82</v>
      </c>
      <c r="K18" s="19">
        <f t="shared" si="0"/>
        <v>178</v>
      </c>
      <c r="L18" s="19">
        <f t="shared" si="0"/>
        <v>8</v>
      </c>
    </row>
    <row r="19" spans="1:13" x14ac:dyDescent="0.35">
      <c r="A19" s="80" t="s">
        <v>83</v>
      </c>
      <c r="B19" s="5">
        <v>323</v>
      </c>
      <c r="C19" s="5">
        <v>286</v>
      </c>
      <c r="D19" s="5">
        <v>36</v>
      </c>
      <c r="J19" s="188" t="s">
        <v>83</v>
      </c>
      <c r="K19" s="19">
        <f t="shared" si="0"/>
        <v>286</v>
      </c>
      <c r="L19" s="19">
        <f t="shared" si="0"/>
        <v>36</v>
      </c>
    </row>
    <row r="20" spans="1:13" x14ac:dyDescent="0.35">
      <c r="A20" s="80" t="s">
        <v>84</v>
      </c>
      <c r="B20" s="5">
        <v>379</v>
      </c>
      <c r="C20" s="5">
        <v>362</v>
      </c>
      <c r="D20" s="5">
        <v>16</v>
      </c>
      <c r="J20" s="188" t="s">
        <v>104</v>
      </c>
      <c r="K20" s="19">
        <f t="shared" si="0"/>
        <v>362</v>
      </c>
      <c r="L20" s="19">
        <f t="shared" si="0"/>
        <v>16</v>
      </c>
    </row>
    <row r="21" spans="1:13" x14ac:dyDescent="0.35">
      <c r="A21" s="80" t="s">
        <v>85</v>
      </c>
      <c r="B21" s="5">
        <v>1147</v>
      </c>
      <c r="C21" s="5">
        <v>1020</v>
      </c>
      <c r="D21" s="5">
        <v>124</v>
      </c>
      <c r="J21" s="188" t="s">
        <v>105</v>
      </c>
      <c r="K21" s="19">
        <f t="shared" si="0"/>
        <v>1020</v>
      </c>
      <c r="L21" s="19">
        <f t="shared" si="0"/>
        <v>124</v>
      </c>
    </row>
    <row r="22" spans="1:13" x14ac:dyDescent="0.35">
      <c r="A22" s="80" t="s">
        <v>86</v>
      </c>
      <c r="B22" s="5">
        <v>504</v>
      </c>
      <c r="C22" s="5">
        <v>457</v>
      </c>
      <c r="D22" s="5">
        <v>46</v>
      </c>
      <c r="J22" s="188" t="s">
        <v>106</v>
      </c>
      <c r="K22" s="19">
        <f t="shared" si="0"/>
        <v>457</v>
      </c>
      <c r="L22" s="19">
        <f t="shared" si="0"/>
        <v>46</v>
      </c>
    </row>
    <row r="23" spans="1:13" x14ac:dyDescent="0.35">
      <c r="A23" s="80" t="s">
        <v>87</v>
      </c>
      <c r="B23" s="5">
        <v>338</v>
      </c>
      <c r="C23" s="5">
        <v>312</v>
      </c>
      <c r="D23" s="5">
        <v>26</v>
      </c>
      <c r="J23" s="188" t="s">
        <v>87</v>
      </c>
      <c r="K23" s="19">
        <f t="shared" si="0"/>
        <v>312</v>
      </c>
      <c r="L23" s="19">
        <f t="shared" si="0"/>
        <v>26</v>
      </c>
    </row>
    <row r="24" spans="1:13" x14ac:dyDescent="0.35">
      <c r="A24" s="80" t="s">
        <v>88</v>
      </c>
      <c r="B24" s="5">
        <v>603</v>
      </c>
      <c r="C24" s="5">
        <v>562</v>
      </c>
      <c r="D24" s="5">
        <v>39</v>
      </c>
      <c r="J24" s="188" t="s">
        <v>107</v>
      </c>
      <c r="K24" s="19">
        <f t="shared" si="0"/>
        <v>562</v>
      </c>
      <c r="L24" s="19">
        <f t="shared" si="0"/>
        <v>39</v>
      </c>
    </row>
    <row r="25" spans="1:13" x14ac:dyDescent="0.35">
      <c r="A25" s="80" t="s">
        <v>89</v>
      </c>
      <c r="B25" s="5">
        <v>359</v>
      </c>
      <c r="C25" s="5">
        <v>329</v>
      </c>
      <c r="D25" s="5">
        <v>29</v>
      </c>
      <c r="J25" s="188" t="s">
        <v>89</v>
      </c>
      <c r="K25" s="19">
        <f t="shared" si="0"/>
        <v>329</v>
      </c>
      <c r="L25" s="19">
        <f t="shared" si="0"/>
        <v>29</v>
      </c>
    </row>
    <row r="26" spans="1:13" x14ac:dyDescent="0.35">
      <c r="A26" s="80" t="s">
        <v>90</v>
      </c>
      <c r="B26" s="5">
        <v>361</v>
      </c>
      <c r="C26" s="5">
        <v>326</v>
      </c>
      <c r="D26" s="5">
        <v>35</v>
      </c>
      <c r="J26" s="188" t="s">
        <v>108</v>
      </c>
      <c r="K26" s="19">
        <f t="shared" si="0"/>
        <v>326</v>
      </c>
      <c r="L26" s="19">
        <f t="shared" si="0"/>
        <v>35</v>
      </c>
    </row>
    <row r="27" spans="1:13" x14ac:dyDescent="0.35">
      <c r="A27" s="80" t="s">
        <v>91</v>
      </c>
      <c r="B27" s="5">
        <v>253</v>
      </c>
      <c r="C27" s="5">
        <v>244</v>
      </c>
      <c r="D27" s="5">
        <v>7</v>
      </c>
      <c r="J27" s="188" t="s">
        <v>91</v>
      </c>
      <c r="K27" s="19">
        <f t="shared" si="0"/>
        <v>244</v>
      </c>
      <c r="L27" s="19">
        <f t="shared" si="0"/>
        <v>7</v>
      </c>
    </row>
    <row r="28" spans="1:13" x14ac:dyDescent="0.35">
      <c r="A28" s="80" t="s">
        <v>92</v>
      </c>
      <c r="B28" s="5">
        <v>615</v>
      </c>
      <c r="C28" s="5">
        <v>518</v>
      </c>
      <c r="D28" s="5">
        <v>96</v>
      </c>
      <c r="J28" s="188" t="s">
        <v>109</v>
      </c>
      <c r="K28" s="19">
        <f t="shared" si="0"/>
        <v>518</v>
      </c>
      <c r="L28" s="19">
        <f t="shared" si="0"/>
        <v>96</v>
      </c>
    </row>
    <row r="29" spans="1:13" x14ac:dyDescent="0.35">
      <c r="A29" s="80" t="s">
        <v>93</v>
      </c>
      <c r="B29" s="5">
        <v>601</v>
      </c>
      <c r="C29" s="5">
        <v>567</v>
      </c>
      <c r="D29" s="5">
        <v>33</v>
      </c>
      <c r="J29" s="188" t="s">
        <v>93</v>
      </c>
      <c r="K29" s="19">
        <f t="shared" si="0"/>
        <v>567</v>
      </c>
      <c r="L29" s="19">
        <f t="shared" si="0"/>
        <v>33</v>
      </c>
    </row>
    <row r="30" spans="1:13" x14ac:dyDescent="0.35">
      <c r="A30" s="80" t="s">
        <v>94</v>
      </c>
      <c r="B30" s="5">
        <v>344</v>
      </c>
      <c r="C30" s="5">
        <v>319</v>
      </c>
      <c r="D30" s="5">
        <v>24</v>
      </c>
      <c r="J30" s="188" t="s">
        <v>94</v>
      </c>
      <c r="K30" s="19">
        <f t="shared" si="0"/>
        <v>319</v>
      </c>
      <c r="L30" s="19">
        <f t="shared" si="0"/>
        <v>24</v>
      </c>
    </row>
    <row r="31" spans="1:13" x14ac:dyDescent="0.35">
      <c r="A31" s="12" t="s">
        <v>95</v>
      </c>
      <c r="B31" s="19"/>
      <c r="C31" s="19"/>
      <c r="D31" s="19"/>
      <c r="J31" s="12" t="s">
        <v>95</v>
      </c>
      <c r="M31" s="77"/>
    </row>
    <row r="32" spans="1:13" x14ac:dyDescent="0.35">
      <c r="A32" s="12" t="s">
        <v>21</v>
      </c>
      <c r="B32" s="77"/>
      <c r="C32" s="77"/>
      <c r="D32" s="77"/>
      <c r="J32" s="12" t="s">
        <v>21</v>
      </c>
      <c r="M32" s="77"/>
    </row>
    <row r="33" spans="13:13" x14ac:dyDescent="0.35">
      <c r="M33" s="77"/>
    </row>
    <row r="34" spans="13:13" x14ac:dyDescent="0.35">
      <c r="M34" s="77"/>
    </row>
    <row r="35" spans="13:13" x14ac:dyDescent="0.35">
      <c r="M35" s="77"/>
    </row>
    <row r="36" spans="13:13" x14ac:dyDescent="0.35">
      <c r="M36" s="77"/>
    </row>
  </sheetData>
  <mergeCells count="6">
    <mergeCell ref="A1:I1"/>
    <mergeCell ref="T1:U1"/>
    <mergeCell ref="H2:I2"/>
    <mergeCell ref="A3:A4"/>
    <mergeCell ref="B3:D3"/>
    <mergeCell ref="K3:L3"/>
  </mergeCells>
  <hyperlinks>
    <hyperlink ref="T1" location="Inhalt_aGeB!A1" display="Inhalt_aGeB!A1"/>
    <hyperlink ref="H2" location="Inhalt_aGeB!A1" display="Inhalt_aGeB!A1"/>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colBreaks count="1" manualBreakCount="1">
    <brk id="9" max="1048575" man="1"/>
  </col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6"/>
  <sheetViews>
    <sheetView showGridLines="0" view="pageLayout" zoomScale="80" zoomScaleNormal="100" zoomScalePageLayoutView="80" workbookViewId="0">
      <selection activeCell="U1" sqref="U1"/>
    </sheetView>
  </sheetViews>
  <sheetFormatPr baseColWidth="10" defaultRowHeight="14.5" x14ac:dyDescent="0.35"/>
  <cols>
    <col min="1" max="1" width="22.54296875" customWidth="1"/>
    <col min="10" max="10" width="11.453125" customWidth="1"/>
    <col min="20" max="20" width="10" customWidth="1"/>
  </cols>
  <sheetData>
    <row r="1" spans="1:22" ht="30" customHeight="1" x14ac:dyDescent="0.35">
      <c r="A1" s="306" t="s">
        <v>198</v>
      </c>
      <c r="B1" s="306"/>
      <c r="C1" s="306"/>
      <c r="D1" s="306"/>
      <c r="E1" s="306"/>
      <c r="F1" s="306"/>
      <c r="G1" s="306"/>
      <c r="H1" s="306"/>
      <c r="I1" s="306"/>
      <c r="J1" s="314" t="s">
        <v>183</v>
      </c>
      <c r="K1" s="314"/>
      <c r="L1" s="314"/>
      <c r="M1" s="314"/>
      <c r="N1" s="314"/>
      <c r="O1" s="314"/>
      <c r="P1" s="314"/>
      <c r="Q1" s="314"/>
      <c r="R1" s="314"/>
      <c r="S1" s="314"/>
      <c r="T1" s="314"/>
      <c r="U1" s="148" t="s">
        <v>195</v>
      </c>
      <c r="V1" s="148"/>
    </row>
    <row r="2" spans="1:22" x14ac:dyDescent="0.35">
      <c r="A2" s="76"/>
      <c r="D2" s="77"/>
      <c r="G2" s="145"/>
      <c r="H2" s="270" t="s">
        <v>194</v>
      </c>
      <c r="I2" s="270"/>
      <c r="J2" s="25"/>
      <c r="M2" s="77"/>
    </row>
    <row r="3" spans="1:22" x14ac:dyDescent="0.35">
      <c r="A3" s="308" t="s">
        <v>96</v>
      </c>
      <c r="B3" s="310">
        <v>2016</v>
      </c>
      <c r="C3" s="311"/>
      <c r="D3" s="312"/>
      <c r="J3" s="92"/>
      <c r="K3" s="313">
        <v>2016</v>
      </c>
      <c r="L3" s="313"/>
      <c r="M3" s="106"/>
    </row>
    <row r="4" spans="1:22" x14ac:dyDescent="0.35">
      <c r="A4" s="309"/>
      <c r="B4" s="156" t="s">
        <v>34</v>
      </c>
      <c r="C4" s="79" t="s">
        <v>7</v>
      </c>
      <c r="D4" s="156" t="s">
        <v>23</v>
      </c>
      <c r="J4" s="92"/>
      <c r="K4" s="82" t="s">
        <v>7</v>
      </c>
      <c r="L4" s="82" t="s">
        <v>23</v>
      </c>
    </row>
    <row r="5" spans="1:22" x14ac:dyDescent="0.35">
      <c r="A5" s="80" t="s">
        <v>69</v>
      </c>
      <c r="B5" s="5">
        <v>18152</v>
      </c>
      <c r="C5" s="5">
        <v>15975</v>
      </c>
      <c r="D5" s="5">
        <v>2084</v>
      </c>
      <c r="J5" s="81" t="s">
        <v>69</v>
      </c>
      <c r="K5" s="19">
        <v>15975</v>
      </c>
      <c r="L5" s="19">
        <v>2084</v>
      </c>
    </row>
    <row r="6" spans="1:22" x14ac:dyDescent="0.35">
      <c r="A6" s="80" t="s">
        <v>70</v>
      </c>
      <c r="B6" s="5">
        <v>741</v>
      </c>
      <c r="C6" s="5">
        <v>657</v>
      </c>
      <c r="D6" s="5">
        <v>82</v>
      </c>
      <c r="J6" s="81" t="s">
        <v>70</v>
      </c>
      <c r="K6" s="19">
        <v>657</v>
      </c>
      <c r="L6" s="19">
        <v>82</v>
      </c>
    </row>
    <row r="7" spans="1:22" x14ac:dyDescent="0.35">
      <c r="A7" s="80" t="s">
        <v>71</v>
      </c>
      <c r="B7" s="5">
        <v>1733</v>
      </c>
      <c r="C7" s="5">
        <v>1447</v>
      </c>
      <c r="D7" s="5">
        <v>274</v>
      </c>
      <c r="J7" s="81" t="s">
        <v>71</v>
      </c>
      <c r="K7" s="19">
        <v>1447</v>
      </c>
      <c r="L7" s="19">
        <v>274</v>
      </c>
    </row>
    <row r="8" spans="1:22" x14ac:dyDescent="0.35">
      <c r="A8" s="80" t="s">
        <v>72</v>
      </c>
      <c r="B8" s="5">
        <v>1752</v>
      </c>
      <c r="C8" s="5">
        <v>1432</v>
      </c>
      <c r="D8" s="5">
        <v>301</v>
      </c>
      <c r="J8" s="81" t="s">
        <v>97</v>
      </c>
      <c r="K8" s="19">
        <v>1432</v>
      </c>
      <c r="L8" s="19">
        <v>301</v>
      </c>
    </row>
    <row r="9" spans="1:22" x14ac:dyDescent="0.35">
      <c r="A9" s="80" t="s">
        <v>73</v>
      </c>
      <c r="B9" s="5">
        <v>1469</v>
      </c>
      <c r="C9" s="5">
        <v>1327</v>
      </c>
      <c r="D9" s="5">
        <v>137</v>
      </c>
      <c r="J9" s="81" t="s">
        <v>98</v>
      </c>
      <c r="K9" s="19">
        <v>1327</v>
      </c>
      <c r="L9" s="19">
        <v>137</v>
      </c>
    </row>
    <row r="10" spans="1:22" x14ac:dyDescent="0.35">
      <c r="A10" s="80" t="s">
        <v>74</v>
      </c>
      <c r="B10" s="5">
        <v>1449</v>
      </c>
      <c r="C10" s="5">
        <v>1306</v>
      </c>
      <c r="D10" s="5">
        <v>136</v>
      </c>
      <c r="J10" s="81" t="s">
        <v>99</v>
      </c>
      <c r="K10" s="19">
        <v>1306</v>
      </c>
      <c r="L10" s="19">
        <v>136</v>
      </c>
    </row>
    <row r="11" spans="1:22" x14ac:dyDescent="0.35">
      <c r="A11" s="80" t="s">
        <v>75</v>
      </c>
      <c r="B11" s="5">
        <v>356</v>
      </c>
      <c r="C11" s="5">
        <v>323</v>
      </c>
      <c r="D11" s="5">
        <v>32</v>
      </c>
      <c r="J11" s="81" t="s">
        <v>75</v>
      </c>
      <c r="K11" s="19">
        <v>323</v>
      </c>
      <c r="L11" s="19">
        <v>32</v>
      </c>
    </row>
    <row r="12" spans="1:22" x14ac:dyDescent="0.35">
      <c r="A12" s="80" t="s">
        <v>76</v>
      </c>
      <c r="B12" s="5">
        <v>532</v>
      </c>
      <c r="C12" s="5">
        <v>494</v>
      </c>
      <c r="D12" s="5">
        <v>36</v>
      </c>
      <c r="J12" s="81" t="s">
        <v>100</v>
      </c>
      <c r="K12" s="19">
        <v>494</v>
      </c>
      <c r="L12" s="19">
        <v>36</v>
      </c>
    </row>
    <row r="13" spans="1:22" x14ac:dyDescent="0.35">
      <c r="A13" s="80" t="s">
        <v>77</v>
      </c>
      <c r="B13" s="5">
        <v>1748</v>
      </c>
      <c r="C13" s="5">
        <v>1424</v>
      </c>
      <c r="D13" s="5">
        <v>313</v>
      </c>
      <c r="J13" s="81" t="s">
        <v>101</v>
      </c>
      <c r="K13" s="19">
        <v>1424</v>
      </c>
      <c r="L13" s="19">
        <v>313</v>
      </c>
    </row>
    <row r="14" spans="1:22" x14ac:dyDescent="0.35">
      <c r="A14" s="80" t="s">
        <v>78</v>
      </c>
      <c r="B14" s="5">
        <v>551</v>
      </c>
      <c r="C14" s="5">
        <v>513</v>
      </c>
      <c r="D14" s="5">
        <v>37</v>
      </c>
      <c r="J14" s="81" t="s">
        <v>102</v>
      </c>
      <c r="K14" s="19">
        <v>513</v>
      </c>
      <c r="L14" s="19">
        <v>37</v>
      </c>
    </row>
    <row r="15" spans="1:22" x14ac:dyDescent="0.35">
      <c r="A15" s="80" t="s">
        <v>79</v>
      </c>
      <c r="B15" s="5">
        <v>215</v>
      </c>
      <c r="C15" s="5">
        <v>196</v>
      </c>
      <c r="D15" s="5">
        <v>16</v>
      </c>
      <c r="J15" s="81" t="s">
        <v>79</v>
      </c>
      <c r="K15" s="19">
        <v>196</v>
      </c>
      <c r="L15" s="19">
        <v>16</v>
      </c>
    </row>
    <row r="16" spans="1:22" x14ac:dyDescent="0.35">
      <c r="A16" s="80" t="s">
        <v>80</v>
      </c>
      <c r="B16" s="5">
        <v>206</v>
      </c>
      <c r="C16" s="5">
        <v>192</v>
      </c>
      <c r="D16" s="5">
        <v>14</v>
      </c>
      <c r="J16" s="81" t="s">
        <v>80</v>
      </c>
      <c r="K16" s="19">
        <v>192</v>
      </c>
      <c r="L16" s="19">
        <v>14</v>
      </c>
    </row>
    <row r="17" spans="1:13" x14ac:dyDescent="0.35">
      <c r="A17" s="80" t="s">
        <v>81</v>
      </c>
      <c r="B17" s="5">
        <v>1220</v>
      </c>
      <c r="C17" s="5">
        <v>1033</v>
      </c>
      <c r="D17" s="5">
        <v>178</v>
      </c>
      <c r="J17" s="81" t="s">
        <v>103</v>
      </c>
      <c r="K17" s="19">
        <v>1033</v>
      </c>
      <c r="L17" s="19">
        <v>178</v>
      </c>
    </row>
    <row r="18" spans="1:13" x14ac:dyDescent="0.35">
      <c r="A18" s="80" t="s">
        <v>82</v>
      </c>
      <c r="B18" s="5">
        <v>190</v>
      </c>
      <c r="C18" s="5">
        <v>185</v>
      </c>
      <c r="D18" s="5">
        <v>5</v>
      </c>
      <c r="J18" s="81" t="s">
        <v>82</v>
      </c>
      <c r="K18" s="19">
        <v>185</v>
      </c>
      <c r="L18" s="19">
        <v>5</v>
      </c>
    </row>
    <row r="19" spans="1:13" x14ac:dyDescent="0.35">
      <c r="A19" s="80" t="s">
        <v>83</v>
      </c>
      <c r="B19" s="5">
        <v>318</v>
      </c>
      <c r="C19" s="5">
        <v>287</v>
      </c>
      <c r="D19" s="5">
        <v>28</v>
      </c>
      <c r="J19" s="81" t="s">
        <v>83</v>
      </c>
      <c r="K19" s="19">
        <v>287</v>
      </c>
      <c r="L19" s="19">
        <v>28</v>
      </c>
    </row>
    <row r="20" spans="1:13" x14ac:dyDescent="0.35">
      <c r="A20" s="80" t="s">
        <v>84</v>
      </c>
      <c r="B20" s="5">
        <v>390</v>
      </c>
      <c r="C20" s="5">
        <v>368</v>
      </c>
      <c r="D20" s="5">
        <v>21</v>
      </c>
      <c r="J20" s="81" t="s">
        <v>104</v>
      </c>
      <c r="K20" s="19">
        <v>368</v>
      </c>
      <c r="L20" s="19">
        <v>21</v>
      </c>
    </row>
    <row r="21" spans="1:13" x14ac:dyDescent="0.35">
      <c r="A21" s="80" t="s">
        <v>85</v>
      </c>
      <c r="B21" s="5">
        <v>1153</v>
      </c>
      <c r="C21" s="5">
        <v>1018</v>
      </c>
      <c r="D21" s="5">
        <v>132</v>
      </c>
      <c r="J21" s="81" t="s">
        <v>105</v>
      </c>
      <c r="K21" s="19">
        <v>1018</v>
      </c>
      <c r="L21" s="19">
        <v>132</v>
      </c>
    </row>
    <row r="22" spans="1:13" x14ac:dyDescent="0.35">
      <c r="A22" s="80" t="s">
        <v>86</v>
      </c>
      <c r="B22" s="5">
        <v>525</v>
      </c>
      <c r="C22" s="5">
        <v>476</v>
      </c>
      <c r="D22" s="5">
        <v>49</v>
      </c>
      <c r="J22" s="81" t="s">
        <v>106</v>
      </c>
      <c r="K22" s="19">
        <v>476</v>
      </c>
      <c r="L22" s="19">
        <v>49</v>
      </c>
    </row>
    <row r="23" spans="1:13" x14ac:dyDescent="0.35">
      <c r="A23" s="80" t="s">
        <v>87</v>
      </c>
      <c r="B23" s="5">
        <v>359</v>
      </c>
      <c r="C23" s="5">
        <v>331</v>
      </c>
      <c r="D23" s="5">
        <v>28</v>
      </c>
      <c r="J23" s="81" t="s">
        <v>87</v>
      </c>
      <c r="K23" s="19">
        <v>331</v>
      </c>
      <c r="L23" s="19">
        <v>28</v>
      </c>
    </row>
    <row r="24" spans="1:13" x14ac:dyDescent="0.35">
      <c r="A24" s="80" t="s">
        <v>88</v>
      </c>
      <c r="B24" s="5">
        <v>623</v>
      </c>
      <c r="C24" s="5">
        <v>592</v>
      </c>
      <c r="D24" s="5">
        <v>27</v>
      </c>
      <c r="J24" s="81" t="s">
        <v>107</v>
      </c>
      <c r="K24" s="19">
        <v>592</v>
      </c>
      <c r="L24" s="19">
        <v>27</v>
      </c>
    </row>
    <row r="25" spans="1:13" x14ac:dyDescent="0.35">
      <c r="A25" s="80" t="s">
        <v>89</v>
      </c>
      <c r="B25" s="5">
        <v>377</v>
      </c>
      <c r="C25" s="5">
        <v>355</v>
      </c>
      <c r="D25" s="5">
        <v>21</v>
      </c>
      <c r="J25" s="81" t="s">
        <v>89</v>
      </c>
      <c r="K25" s="19">
        <v>355</v>
      </c>
      <c r="L25" s="19">
        <v>21</v>
      </c>
    </row>
    <row r="26" spans="1:13" x14ac:dyDescent="0.35">
      <c r="A26" s="80" t="s">
        <v>90</v>
      </c>
      <c r="B26" s="5">
        <v>372</v>
      </c>
      <c r="C26" s="5">
        <v>341</v>
      </c>
      <c r="D26" s="5">
        <v>30</v>
      </c>
      <c r="J26" s="81" t="s">
        <v>108</v>
      </c>
      <c r="K26" s="19">
        <v>341</v>
      </c>
      <c r="L26" s="19">
        <v>30</v>
      </c>
    </row>
    <row r="27" spans="1:13" x14ac:dyDescent="0.35">
      <c r="A27" s="80" t="s">
        <v>91</v>
      </c>
      <c r="B27" s="5">
        <v>271</v>
      </c>
      <c r="C27" s="5">
        <v>258</v>
      </c>
      <c r="D27" s="5">
        <v>11</v>
      </c>
      <c r="J27" s="81" t="s">
        <v>91</v>
      </c>
      <c r="K27" s="19">
        <v>258</v>
      </c>
      <c r="L27" s="19">
        <v>11</v>
      </c>
    </row>
    <row r="28" spans="1:13" x14ac:dyDescent="0.35">
      <c r="A28" s="80" t="s">
        <v>92</v>
      </c>
      <c r="B28" s="5">
        <v>625</v>
      </c>
      <c r="C28" s="5">
        <v>521</v>
      </c>
      <c r="D28" s="5">
        <v>102</v>
      </c>
      <c r="J28" s="81" t="s">
        <v>109</v>
      </c>
      <c r="K28" s="19">
        <v>521</v>
      </c>
      <c r="L28" s="19">
        <v>102</v>
      </c>
    </row>
    <row r="29" spans="1:13" x14ac:dyDescent="0.35">
      <c r="A29" s="80" t="s">
        <v>93</v>
      </c>
      <c r="B29" s="5">
        <v>611</v>
      </c>
      <c r="C29" s="5">
        <v>568</v>
      </c>
      <c r="D29" s="5">
        <v>40</v>
      </c>
      <c r="J29" s="81" t="s">
        <v>93</v>
      </c>
      <c r="K29" s="19">
        <v>568</v>
      </c>
      <c r="L29" s="19">
        <v>40</v>
      </c>
    </row>
    <row r="30" spans="1:13" x14ac:dyDescent="0.35">
      <c r="A30" s="80" t="s">
        <v>94</v>
      </c>
      <c r="B30" s="5">
        <v>366</v>
      </c>
      <c r="C30" s="5">
        <v>331</v>
      </c>
      <c r="D30" s="5">
        <v>34</v>
      </c>
      <c r="J30" s="81" t="s">
        <v>94</v>
      </c>
      <c r="K30" s="19">
        <v>331</v>
      </c>
      <c r="L30" s="19">
        <v>34</v>
      </c>
    </row>
    <row r="31" spans="1:13" x14ac:dyDescent="0.35">
      <c r="A31" s="12" t="s">
        <v>95</v>
      </c>
      <c r="B31" s="19"/>
      <c r="C31" s="19"/>
      <c r="D31" s="19"/>
      <c r="J31" s="12" t="s">
        <v>95</v>
      </c>
      <c r="M31" s="77"/>
    </row>
    <row r="32" spans="1:13" x14ac:dyDescent="0.35">
      <c r="A32" s="13" t="s">
        <v>21</v>
      </c>
      <c r="B32" s="77"/>
      <c r="C32" s="77"/>
      <c r="D32" s="77"/>
      <c r="J32" s="13" t="s">
        <v>21</v>
      </c>
      <c r="M32" s="77"/>
    </row>
    <row r="33" spans="13:13" x14ac:dyDescent="0.35">
      <c r="M33" s="77"/>
    </row>
    <row r="34" spans="13:13" x14ac:dyDescent="0.35">
      <c r="M34" s="77"/>
    </row>
    <row r="35" spans="13:13" x14ac:dyDescent="0.35">
      <c r="M35" s="77"/>
    </row>
    <row r="36" spans="13:13" x14ac:dyDescent="0.35">
      <c r="M36" s="77"/>
    </row>
  </sheetData>
  <mergeCells count="6">
    <mergeCell ref="A1:I1"/>
    <mergeCell ref="J1:T1"/>
    <mergeCell ref="H2:I2"/>
    <mergeCell ref="A3:A4"/>
    <mergeCell ref="B3:D3"/>
    <mergeCell ref="K3:L3"/>
  </mergeCells>
  <hyperlinks>
    <hyperlink ref="H2:I2" location="Inhalt_SVB!A1" display="zurück zur Übersicht"/>
    <hyperlink ref="U1:V1" location="Inhalt_SVB!A1" display="zurück zur Übersicht"/>
    <hyperlink ref="U1" location="Inhalt_aGeB!A1" display="Inhalt_aGeB!A1"/>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colBreaks count="1" manualBreakCount="1">
    <brk id="9" max="1048575" man="1"/>
  </col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36"/>
  <sheetViews>
    <sheetView showGridLines="0" view="pageLayout" zoomScale="80" zoomScaleNormal="100" zoomScalePageLayoutView="80" workbookViewId="0">
      <selection activeCell="H2" sqref="H2:I2"/>
    </sheetView>
  </sheetViews>
  <sheetFormatPr baseColWidth="10" defaultRowHeight="14.5" x14ac:dyDescent="0.35"/>
  <cols>
    <col min="1" max="1" width="22.54296875" customWidth="1"/>
    <col min="10" max="10" width="11.453125" customWidth="1"/>
  </cols>
  <sheetData>
    <row r="1" spans="1:22" ht="30" customHeight="1" x14ac:dyDescent="0.35">
      <c r="A1" s="306" t="s">
        <v>165</v>
      </c>
      <c r="B1" s="306"/>
      <c r="C1" s="306"/>
      <c r="D1" s="306"/>
      <c r="E1" s="306"/>
      <c r="F1" s="306"/>
      <c r="G1" s="306"/>
      <c r="H1" s="306"/>
      <c r="I1" s="306"/>
      <c r="J1" s="314" t="s">
        <v>183</v>
      </c>
      <c r="K1" s="314"/>
      <c r="L1" s="314"/>
      <c r="M1" s="314"/>
      <c r="N1" s="314"/>
      <c r="O1" s="314"/>
      <c r="P1" s="314"/>
      <c r="Q1" s="314"/>
      <c r="R1" s="314"/>
      <c r="S1" s="314"/>
      <c r="T1" s="314"/>
      <c r="U1" s="149" t="s">
        <v>195</v>
      </c>
      <c r="V1" s="148"/>
    </row>
    <row r="2" spans="1:22" x14ac:dyDescent="0.35">
      <c r="A2" s="76"/>
      <c r="D2" s="77"/>
      <c r="G2" s="145"/>
      <c r="H2" s="270" t="s">
        <v>194</v>
      </c>
      <c r="I2" s="270"/>
      <c r="J2" s="25"/>
      <c r="M2" s="77"/>
    </row>
    <row r="3" spans="1:22" x14ac:dyDescent="0.35">
      <c r="A3" s="308" t="s">
        <v>96</v>
      </c>
      <c r="B3" s="310">
        <v>2015</v>
      </c>
      <c r="C3" s="311"/>
      <c r="D3" s="312"/>
      <c r="J3" s="92"/>
      <c r="K3" s="313">
        <v>2015</v>
      </c>
      <c r="L3" s="313"/>
      <c r="M3" s="106"/>
    </row>
    <row r="4" spans="1:22" x14ac:dyDescent="0.35">
      <c r="A4" s="309"/>
      <c r="B4" s="78" t="s">
        <v>34</v>
      </c>
      <c r="C4" s="79" t="s">
        <v>7</v>
      </c>
      <c r="D4" s="78" t="s">
        <v>23</v>
      </c>
      <c r="J4" s="92"/>
      <c r="K4" s="82" t="s">
        <v>7</v>
      </c>
      <c r="L4" s="82" t="s">
        <v>23</v>
      </c>
    </row>
    <row r="5" spans="1:22" x14ac:dyDescent="0.35">
      <c r="A5" s="80" t="s">
        <v>69</v>
      </c>
      <c r="B5" s="5">
        <v>18153</v>
      </c>
      <c r="C5" s="5">
        <v>16047</v>
      </c>
      <c r="D5" s="5">
        <v>2030</v>
      </c>
      <c r="J5" s="81" t="s">
        <v>69</v>
      </c>
      <c r="K5" s="19">
        <v>16047</v>
      </c>
      <c r="L5" s="19">
        <v>2030</v>
      </c>
    </row>
    <row r="6" spans="1:22" x14ac:dyDescent="0.35">
      <c r="A6" s="80" t="s">
        <v>70</v>
      </c>
      <c r="B6" s="5">
        <v>735</v>
      </c>
      <c r="C6" s="5">
        <v>656</v>
      </c>
      <c r="D6" s="5">
        <v>79</v>
      </c>
      <c r="J6" s="81" t="s">
        <v>70</v>
      </c>
      <c r="K6" s="19">
        <v>656</v>
      </c>
      <c r="L6" s="19">
        <v>79</v>
      </c>
    </row>
    <row r="7" spans="1:22" x14ac:dyDescent="0.35">
      <c r="A7" s="80" t="s">
        <v>71</v>
      </c>
      <c r="B7" s="5">
        <v>1723</v>
      </c>
      <c r="C7" s="5">
        <v>1439</v>
      </c>
      <c r="D7" s="5">
        <v>275</v>
      </c>
      <c r="J7" s="81" t="s">
        <v>71</v>
      </c>
      <c r="K7" s="19">
        <v>1439</v>
      </c>
      <c r="L7" s="19">
        <v>275</v>
      </c>
    </row>
    <row r="8" spans="1:22" x14ac:dyDescent="0.35">
      <c r="A8" s="80" t="s">
        <v>72</v>
      </c>
      <c r="B8" s="5">
        <v>1769</v>
      </c>
      <c r="C8" s="5">
        <v>1462</v>
      </c>
      <c r="D8" s="5">
        <v>288</v>
      </c>
      <c r="J8" s="81" t="s">
        <v>97</v>
      </c>
      <c r="K8" s="19">
        <v>1462</v>
      </c>
      <c r="L8" s="19">
        <v>288</v>
      </c>
    </row>
    <row r="9" spans="1:22" x14ac:dyDescent="0.35">
      <c r="A9" s="80" t="s">
        <v>73</v>
      </c>
      <c r="B9" s="5">
        <v>1447</v>
      </c>
      <c r="C9" s="5">
        <v>1291</v>
      </c>
      <c r="D9" s="5">
        <v>149</v>
      </c>
      <c r="J9" s="81" t="s">
        <v>98</v>
      </c>
      <c r="K9" s="19">
        <v>1291</v>
      </c>
      <c r="L9" s="19">
        <v>149</v>
      </c>
    </row>
    <row r="10" spans="1:22" x14ac:dyDescent="0.35">
      <c r="A10" s="80" t="s">
        <v>74</v>
      </c>
      <c r="B10" s="5">
        <v>1456</v>
      </c>
      <c r="C10" s="5">
        <v>1323</v>
      </c>
      <c r="D10" s="5">
        <v>126</v>
      </c>
      <c r="J10" s="81" t="s">
        <v>99</v>
      </c>
      <c r="K10" s="19">
        <v>1323</v>
      </c>
      <c r="L10" s="19">
        <v>126</v>
      </c>
    </row>
    <row r="11" spans="1:22" x14ac:dyDescent="0.35">
      <c r="A11" s="80" t="s">
        <v>75</v>
      </c>
      <c r="B11" s="5">
        <v>338</v>
      </c>
      <c r="C11" s="5">
        <v>310</v>
      </c>
      <c r="D11" s="5">
        <v>27</v>
      </c>
      <c r="J11" s="81" t="s">
        <v>75</v>
      </c>
      <c r="K11" s="19">
        <v>310</v>
      </c>
      <c r="L11" s="19">
        <v>27</v>
      </c>
    </row>
    <row r="12" spans="1:22" x14ac:dyDescent="0.35">
      <c r="A12" s="80" t="s">
        <v>76</v>
      </c>
      <c r="B12" s="5">
        <v>515</v>
      </c>
      <c r="C12" s="5">
        <v>479</v>
      </c>
      <c r="D12" s="5">
        <v>35</v>
      </c>
      <c r="J12" s="81" t="s">
        <v>100</v>
      </c>
      <c r="K12" s="19">
        <v>479</v>
      </c>
      <c r="L12" s="19">
        <v>35</v>
      </c>
    </row>
    <row r="13" spans="1:22" x14ac:dyDescent="0.35">
      <c r="A13" s="80" t="s">
        <v>77</v>
      </c>
      <c r="B13" s="5">
        <v>1750</v>
      </c>
      <c r="C13" s="5">
        <v>1429</v>
      </c>
      <c r="D13" s="5">
        <v>313</v>
      </c>
      <c r="J13" s="81" t="s">
        <v>101</v>
      </c>
      <c r="K13" s="19">
        <v>1429</v>
      </c>
      <c r="L13" s="19">
        <v>313</v>
      </c>
    </row>
    <row r="14" spans="1:22" x14ac:dyDescent="0.35">
      <c r="A14" s="80" t="s">
        <v>78</v>
      </c>
      <c r="B14" s="5">
        <v>547</v>
      </c>
      <c r="C14" s="5">
        <v>507</v>
      </c>
      <c r="D14" s="5">
        <v>40</v>
      </c>
      <c r="J14" s="81" t="s">
        <v>102</v>
      </c>
      <c r="K14" s="19">
        <v>507</v>
      </c>
      <c r="L14" s="19">
        <v>40</v>
      </c>
    </row>
    <row r="15" spans="1:22" x14ac:dyDescent="0.35">
      <c r="A15" s="80" t="s">
        <v>79</v>
      </c>
      <c r="B15" s="5">
        <v>217</v>
      </c>
      <c r="C15" s="5">
        <v>202</v>
      </c>
      <c r="D15" s="5">
        <v>13</v>
      </c>
      <c r="J15" s="81" t="s">
        <v>79</v>
      </c>
      <c r="K15" s="19">
        <v>202</v>
      </c>
      <c r="L15" s="19">
        <v>13</v>
      </c>
    </row>
    <row r="16" spans="1:22" x14ac:dyDescent="0.35">
      <c r="A16" s="80" t="s">
        <v>80</v>
      </c>
      <c r="B16" s="5">
        <v>214</v>
      </c>
      <c r="C16" s="5">
        <v>197</v>
      </c>
      <c r="D16" s="5">
        <v>17</v>
      </c>
      <c r="J16" s="81" t="s">
        <v>80</v>
      </c>
      <c r="K16" s="19">
        <v>197</v>
      </c>
      <c r="L16" s="19">
        <v>17</v>
      </c>
    </row>
    <row r="17" spans="1:13" x14ac:dyDescent="0.35">
      <c r="A17" s="80" t="s">
        <v>81</v>
      </c>
      <c r="B17" s="5">
        <v>1244</v>
      </c>
      <c r="C17" s="5">
        <v>1046</v>
      </c>
      <c r="D17" s="5">
        <v>189</v>
      </c>
      <c r="J17" s="81" t="s">
        <v>103</v>
      </c>
      <c r="K17" s="19">
        <v>1046</v>
      </c>
      <c r="L17" s="19">
        <v>189</v>
      </c>
    </row>
    <row r="18" spans="1:13" x14ac:dyDescent="0.35">
      <c r="A18" s="80" t="s">
        <v>82</v>
      </c>
      <c r="B18" s="5">
        <v>210</v>
      </c>
      <c r="C18" s="5">
        <v>204</v>
      </c>
      <c r="D18" s="5">
        <v>6</v>
      </c>
      <c r="J18" s="81" t="s">
        <v>82</v>
      </c>
      <c r="K18" s="19">
        <v>204</v>
      </c>
      <c r="L18" s="19">
        <v>6</v>
      </c>
    </row>
    <row r="19" spans="1:13" x14ac:dyDescent="0.35">
      <c r="A19" s="80" t="s">
        <v>83</v>
      </c>
      <c r="B19" s="5">
        <v>322</v>
      </c>
      <c r="C19" s="5">
        <v>291</v>
      </c>
      <c r="D19" s="5">
        <v>29</v>
      </c>
      <c r="J19" s="81" t="s">
        <v>83</v>
      </c>
      <c r="K19" s="19">
        <v>291</v>
      </c>
      <c r="L19" s="19">
        <v>29</v>
      </c>
    </row>
    <row r="20" spans="1:13" x14ac:dyDescent="0.35">
      <c r="A20" s="80" t="s">
        <v>84</v>
      </c>
      <c r="B20" s="5">
        <v>374</v>
      </c>
      <c r="C20" s="5">
        <v>358</v>
      </c>
      <c r="D20" s="5">
        <v>16</v>
      </c>
      <c r="J20" s="81" t="s">
        <v>104</v>
      </c>
      <c r="K20" s="19">
        <v>358</v>
      </c>
      <c r="L20" s="19">
        <v>16</v>
      </c>
    </row>
    <row r="21" spans="1:13" x14ac:dyDescent="0.35">
      <c r="A21" s="80" t="s">
        <v>85</v>
      </c>
      <c r="B21" s="5">
        <v>1137</v>
      </c>
      <c r="C21" s="5">
        <v>1023</v>
      </c>
      <c r="D21" s="5">
        <v>111</v>
      </c>
      <c r="J21" s="81" t="s">
        <v>105</v>
      </c>
      <c r="K21" s="19">
        <v>1023</v>
      </c>
      <c r="L21" s="19">
        <v>111</v>
      </c>
    </row>
    <row r="22" spans="1:13" x14ac:dyDescent="0.35">
      <c r="A22" s="80" t="s">
        <v>86</v>
      </c>
      <c r="B22" s="5">
        <v>547</v>
      </c>
      <c r="C22" s="5">
        <v>500</v>
      </c>
      <c r="D22" s="5">
        <v>47</v>
      </c>
      <c r="J22" s="81" t="s">
        <v>106</v>
      </c>
      <c r="K22" s="19">
        <v>500</v>
      </c>
      <c r="L22" s="19">
        <v>47</v>
      </c>
    </row>
    <row r="23" spans="1:13" x14ac:dyDescent="0.35">
      <c r="A23" s="80" t="s">
        <v>87</v>
      </c>
      <c r="B23" s="5">
        <v>352</v>
      </c>
      <c r="C23" s="5">
        <v>324</v>
      </c>
      <c r="D23" s="5">
        <v>28</v>
      </c>
      <c r="J23" s="81" t="s">
        <v>87</v>
      </c>
      <c r="K23" s="19">
        <v>324</v>
      </c>
      <c r="L23" s="19">
        <v>28</v>
      </c>
    </row>
    <row r="24" spans="1:13" x14ac:dyDescent="0.35">
      <c r="A24" s="80" t="s">
        <v>88</v>
      </c>
      <c r="B24" s="5">
        <v>644</v>
      </c>
      <c r="C24" s="5">
        <v>613</v>
      </c>
      <c r="D24" s="5">
        <v>30</v>
      </c>
      <c r="J24" s="81" t="s">
        <v>107</v>
      </c>
      <c r="K24" s="19">
        <v>613</v>
      </c>
      <c r="L24" s="19">
        <v>30</v>
      </c>
    </row>
    <row r="25" spans="1:13" x14ac:dyDescent="0.35">
      <c r="A25" s="80" t="s">
        <v>89</v>
      </c>
      <c r="B25" s="5">
        <v>364</v>
      </c>
      <c r="C25" s="5">
        <v>340</v>
      </c>
      <c r="D25" s="5">
        <v>24</v>
      </c>
      <c r="J25" s="81" t="s">
        <v>89</v>
      </c>
      <c r="K25" s="19">
        <v>340</v>
      </c>
      <c r="L25" s="19">
        <v>24</v>
      </c>
    </row>
    <row r="26" spans="1:13" x14ac:dyDescent="0.35">
      <c r="A26" s="80" t="s">
        <v>90</v>
      </c>
      <c r="B26" s="5">
        <v>368</v>
      </c>
      <c r="C26" s="5">
        <v>339</v>
      </c>
      <c r="D26" s="5">
        <v>28</v>
      </c>
      <c r="J26" s="81" t="s">
        <v>108</v>
      </c>
      <c r="K26" s="19">
        <v>339</v>
      </c>
      <c r="L26" s="19">
        <v>28</v>
      </c>
    </row>
    <row r="27" spans="1:13" x14ac:dyDescent="0.35">
      <c r="A27" s="80" t="s">
        <v>91</v>
      </c>
      <c r="B27" s="5">
        <v>294</v>
      </c>
      <c r="C27" s="5">
        <v>279</v>
      </c>
      <c r="D27" s="5">
        <v>13</v>
      </c>
      <c r="J27" s="81" t="s">
        <v>91</v>
      </c>
      <c r="K27" s="19">
        <v>279</v>
      </c>
      <c r="L27" s="19">
        <v>13</v>
      </c>
    </row>
    <row r="28" spans="1:13" x14ac:dyDescent="0.35">
      <c r="A28" s="80" t="s">
        <v>92</v>
      </c>
      <c r="B28" s="5">
        <v>615</v>
      </c>
      <c r="C28" s="5">
        <v>529</v>
      </c>
      <c r="D28" s="5">
        <v>85</v>
      </c>
      <c r="J28" s="81" t="s">
        <v>109</v>
      </c>
      <c r="K28" s="19">
        <v>529</v>
      </c>
      <c r="L28" s="19">
        <v>85</v>
      </c>
    </row>
    <row r="29" spans="1:13" x14ac:dyDescent="0.35">
      <c r="A29" s="80" t="s">
        <v>93</v>
      </c>
      <c r="B29" s="5">
        <v>614</v>
      </c>
      <c r="C29" s="5">
        <v>583</v>
      </c>
      <c r="D29" s="5">
        <v>29</v>
      </c>
      <c r="J29" s="81" t="s">
        <v>93</v>
      </c>
      <c r="K29" s="19">
        <v>583</v>
      </c>
      <c r="L29" s="19">
        <v>29</v>
      </c>
    </row>
    <row r="30" spans="1:13" x14ac:dyDescent="0.35">
      <c r="A30" s="80" t="s">
        <v>94</v>
      </c>
      <c r="B30" s="5">
        <v>357</v>
      </c>
      <c r="C30" s="5">
        <v>323</v>
      </c>
      <c r="D30" s="5">
        <v>33</v>
      </c>
      <c r="J30" s="81" t="s">
        <v>94</v>
      </c>
      <c r="K30" s="19">
        <v>323</v>
      </c>
      <c r="L30" s="19">
        <v>33</v>
      </c>
    </row>
    <row r="31" spans="1:13" x14ac:dyDescent="0.35">
      <c r="A31" s="12" t="s">
        <v>95</v>
      </c>
      <c r="B31" s="19"/>
      <c r="C31" s="19"/>
      <c r="D31" s="19"/>
      <c r="J31" s="12" t="s">
        <v>95</v>
      </c>
      <c r="M31" s="77"/>
    </row>
    <row r="32" spans="1:13" x14ac:dyDescent="0.35">
      <c r="A32" s="13" t="s">
        <v>21</v>
      </c>
      <c r="B32" s="77"/>
      <c r="C32" s="77"/>
      <c r="D32" s="77"/>
      <c r="J32" s="13" t="s">
        <v>21</v>
      </c>
      <c r="M32" s="77"/>
    </row>
    <row r="33" spans="13:13" x14ac:dyDescent="0.35">
      <c r="M33" s="77"/>
    </row>
    <row r="34" spans="13:13" x14ac:dyDescent="0.35">
      <c r="M34" s="77"/>
    </row>
    <row r="35" spans="13:13" x14ac:dyDescent="0.35">
      <c r="M35" s="77"/>
    </row>
    <row r="36" spans="13:13" x14ac:dyDescent="0.35">
      <c r="M36" s="77"/>
    </row>
  </sheetData>
  <mergeCells count="6">
    <mergeCell ref="J1:T1"/>
    <mergeCell ref="A1:I1"/>
    <mergeCell ref="H2:I2"/>
    <mergeCell ref="A3:A4"/>
    <mergeCell ref="B3:D3"/>
    <mergeCell ref="K3:L3"/>
  </mergeCells>
  <hyperlinks>
    <hyperlink ref="H2:I2" location="Inhalt_SVB!A1" display="zurück zur Übersicht"/>
    <hyperlink ref="U1:V1" location="Inhalt_SV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&amp;N&amp;R&amp;"Arial,Standard"&amp;8http://interkulturelle.wetterau.de/projekte/monitor-vielfalt-in-der-wetterau</oddFooter>
  </headerFooter>
  <colBreaks count="1" manualBreakCount="1">
    <brk id="9" max="1048575" man="1"/>
  </col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9"/>
  <sheetViews>
    <sheetView showGridLines="0" view="pageLayout" zoomScale="85" zoomScaleNormal="100" zoomScalePageLayoutView="85" workbookViewId="0"/>
  </sheetViews>
  <sheetFormatPr baseColWidth="10" defaultColWidth="11.453125" defaultRowHeight="14" x14ac:dyDescent="0.3"/>
  <cols>
    <col min="1" max="4" width="10" style="28" customWidth="1"/>
    <col min="5" max="11" width="7.54296875" style="28" customWidth="1"/>
    <col min="12" max="12" width="9.81640625" style="28" customWidth="1"/>
    <col min="13" max="22" width="7.54296875" style="28" customWidth="1"/>
    <col min="23" max="256" width="11.453125" style="28"/>
    <col min="257" max="257" width="9.81640625" style="28" customWidth="1"/>
    <col min="258" max="267" width="7.54296875" style="28" customWidth="1"/>
    <col min="268" max="512" width="11.453125" style="28"/>
    <col min="513" max="513" width="9.81640625" style="28" customWidth="1"/>
    <col min="514" max="523" width="7.54296875" style="28" customWidth="1"/>
    <col min="524" max="768" width="11.453125" style="28"/>
    <col min="769" max="769" width="9.81640625" style="28" customWidth="1"/>
    <col min="770" max="779" width="7.54296875" style="28" customWidth="1"/>
    <col min="780" max="1024" width="11.453125" style="28"/>
    <col min="1025" max="1025" width="9.81640625" style="28" customWidth="1"/>
    <col min="1026" max="1035" width="7.54296875" style="28" customWidth="1"/>
    <col min="1036" max="1280" width="11.453125" style="28"/>
    <col min="1281" max="1281" width="9.81640625" style="28" customWidth="1"/>
    <col min="1282" max="1291" width="7.54296875" style="28" customWidth="1"/>
    <col min="1292" max="1536" width="11.453125" style="28"/>
    <col min="1537" max="1537" width="9.81640625" style="28" customWidth="1"/>
    <col min="1538" max="1547" width="7.54296875" style="28" customWidth="1"/>
    <col min="1548" max="1792" width="11.453125" style="28"/>
    <col min="1793" max="1793" width="9.81640625" style="28" customWidth="1"/>
    <col min="1794" max="1803" width="7.54296875" style="28" customWidth="1"/>
    <col min="1804" max="2048" width="11.453125" style="28"/>
    <col min="2049" max="2049" width="9.81640625" style="28" customWidth="1"/>
    <col min="2050" max="2059" width="7.54296875" style="28" customWidth="1"/>
    <col min="2060" max="2304" width="11.453125" style="28"/>
    <col min="2305" max="2305" width="9.81640625" style="28" customWidth="1"/>
    <col min="2306" max="2315" width="7.54296875" style="28" customWidth="1"/>
    <col min="2316" max="2560" width="11.453125" style="28"/>
    <col min="2561" max="2561" width="9.81640625" style="28" customWidth="1"/>
    <col min="2562" max="2571" width="7.54296875" style="28" customWidth="1"/>
    <col min="2572" max="2816" width="11.453125" style="28"/>
    <col min="2817" max="2817" width="9.81640625" style="28" customWidth="1"/>
    <col min="2818" max="2827" width="7.54296875" style="28" customWidth="1"/>
    <col min="2828" max="3072" width="11.453125" style="28"/>
    <col min="3073" max="3073" width="9.81640625" style="28" customWidth="1"/>
    <col min="3074" max="3083" width="7.54296875" style="28" customWidth="1"/>
    <col min="3084" max="3328" width="11.453125" style="28"/>
    <col min="3329" max="3329" width="9.81640625" style="28" customWidth="1"/>
    <col min="3330" max="3339" width="7.54296875" style="28" customWidth="1"/>
    <col min="3340" max="3584" width="11.453125" style="28"/>
    <col min="3585" max="3585" width="9.81640625" style="28" customWidth="1"/>
    <col min="3586" max="3595" width="7.54296875" style="28" customWidth="1"/>
    <col min="3596" max="3840" width="11.453125" style="28"/>
    <col min="3841" max="3841" width="9.81640625" style="28" customWidth="1"/>
    <col min="3842" max="3851" width="7.54296875" style="28" customWidth="1"/>
    <col min="3852" max="4096" width="11.453125" style="28"/>
    <col min="4097" max="4097" width="9.81640625" style="28" customWidth="1"/>
    <col min="4098" max="4107" width="7.54296875" style="28" customWidth="1"/>
    <col min="4108" max="4352" width="11.453125" style="28"/>
    <col min="4353" max="4353" width="9.81640625" style="28" customWidth="1"/>
    <col min="4354" max="4363" width="7.54296875" style="28" customWidth="1"/>
    <col min="4364" max="4608" width="11.453125" style="28"/>
    <col min="4609" max="4609" width="9.81640625" style="28" customWidth="1"/>
    <col min="4610" max="4619" width="7.54296875" style="28" customWidth="1"/>
    <col min="4620" max="4864" width="11.453125" style="28"/>
    <col min="4865" max="4865" width="9.81640625" style="28" customWidth="1"/>
    <col min="4866" max="4875" width="7.54296875" style="28" customWidth="1"/>
    <col min="4876" max="5120" width="11.453125" style="28"/>
    <col min="5121" max="5121" width="9.81640625" style="28" customWidth="1"/>
    <col min="5122" max="5131" width="7.54296875" style="28" customWidth="1"/>
    <col min="5132" max="5376" width="11.453125" style="28"/>
    <col min="5377" max="5377" width="9.81640625" style="28" customWidth="1"/>
    <col min="5378" max="5387" width="7.54296875" style="28" customWidth="1"/>
    <col min="5388" max="5632" width="11.453125" style="28"/>
    <col min="5633" max="5633" width="9.81640625" style="28" customWidth="1"/>
    <col min="5634" max="5643" width="7.54296875" style="28" customWidth="1"/>
    <col min="5644" max="5888" width="11.453125" style="28"/>
    <col min="5889" max="5889" width="9.81640625" style="28" customWidth="1"/>
    <col min="5890" max="5899" width="7.54296875" style="28" customWidth="1"/>
    <col min="5900" max="6144" width="11.453125" style="28"/>
    <col min="6145" max="6145" width="9.81640625" style="28" customWidth="1"/>
    <col min="6146" max="6155" width="7.54296875" style="28" customWidth="1"/>
    <col min="6156" max="6400" width="11.453125" style="28"/>
    <col min="6401" max="6401" width="9.81640625" style="28" customWidth="1"/>
    <col min="6402" max="6411" width="7.54296875" style="28" customWidth="1"/>
    <col min="6412" max="6656" width="11.453125" style="28"/>
    <col min="6657" max="6657" width="9.81640625" style="28" customWidth="1"/>
    <col min="6658" max="6667" width="7.54296875" style="28" customWidth="1"/>
    <col min="6668" max="6912" width="11.453125" style="28"/>
    <col min="6913" max="6913" width="9.81640625" style="28" customWidth="1"/>
    <col min="6914" max="6923" width="7.54296875" style="28" customWidth="1"/>
    <col min="6924" max="7168" width="11.453125" style="28"/>
    <col min="7169" max="7169" width="9.81640625" style="28" customWidth="1"/>
    <col min="7170" max="7179" width="7.54296875" style="28" customWidth="1"/>
    <col min="7180" max="7424" width="11.453125" style="28"/>
    <col min="7425" max="7425" width="9.81640625" style="28" customWidth="1"/>
    <col min="7426" max="7435" width="7.54296875" style="28" customWidth="1"/>
    <col min="7436" max="7680" width="11.453125" style="28"/>
    <col min="7681" max="7681" width="9.81640625" style="28" customWidth="1"/>
    <col min="7682" max="7691" width="7.54296875" style="28" customWidth="1"/>
    <col min="7692" max="7936" width="11.453125" style="28"/>
    <col min="7937" max="7937" width="9.81640625" style="28" customWidth="1"/>
    <col min="7938" max="7947" width="7.54296875" style="28" customWidth="1"/>
    <col min="7948" max="8192" width="11.453125" style="28"/>
    <col min="8193" max="8193" width="9.81640625" style="28" customWidth="1"/>
    <col min="8194" max="8203" width="7.54296875" style="28" customWidth="1"/>
    <col min="8204" max="8448" width="11.453125" style="28"/>
    <col min="8449" max="8449" width="9.81640625" style="28" customWidth="1"/>
    <col min="8450" max="8459" width="7.54296875" style="28" customWidth="1"/>
    <col min="8460" max="8704" width="11.453125" style="28"/>
    <col min="8705" max="8705" width="9.81640625" style="28" customWidth="1"/>
    <col min="8706" max="8715" width="7.54296875" style="28" customWidth="1"/>
    <col min="8716" max="8960" width="11.453125" style="28"/>
    <col min="8961" max="8961" width="9.81640625" style="28" customWidth="1"/>
    <col min="8962" max="8971" width="7.54296875" style="28" customWidth="1"/>
    <col min="8972" max="9216" width="11.453125" style="28"/>
    <col min="9217" max="9217" width="9.81640625" style="28" customWidth="1"/>
    <col min="9218" max="9227" width="7.54296875" style="28" customWidth="1"/>
    <col min="9228" max="9472" width="11.453125" style="28"/>
    <col min="9473" max="9473" width="9.81640625" style="28" customWidth="1"/>
    <col min="9474" max="9483" width="7.54296875" style="28" customWidth="1"/>
    <col min="9484" max="9728" width="11.453125" style="28"/>
    <col min="9729" max="9729" width="9.81640625" style="28" customWidth="1"/>
    <col min="9730" max="9739" width="7.54296875" style="28" customWidth="1"/>
    <col min="9740" max="9984" width="11.453125" style="28"/>
    <col min="9985" max="9985" width="9.81640625" style="28" customWidth="1"/>
    <col min="9986" max="9995" width="7.54296875" style="28" customWidth="1"/>
    <col min="9996" max="10240" width="11.453125" style="28"/>
    <col min="10241" max="10241" width="9.81640625" style="28" customWidth="1"/>
    <col min="10242" max="10251" width="7.54296875" style="28" customWidth="1"/>
    <col min="10252" max="10496" width="11.453125" style="28"/>
    <col min="10497" max="10497" width="9.81640625" style="28" customWidth="1"/>
    <col min="10498" max="10507" width="7.54296875" style="28" customWidth="1"/>
    <col min="10508" max="10752" width="11.453125" style="28"/>
    <col min="10753" max="10753" width="9.81640625" style="28" customWidth="1"/>
    <col min="10754" max="10763" width="7.54296875" style="28" customWidth="1"/>
    <col min="10764" max="11008" width="11.453125" style="28"/>
    <col min="11009" max="11009" width="9.81640625" style="28" customWidth="1"/>
    <col min="11010" max="11019" width="7.54296875" style="28" customWidth="1"/>
    <col min="11020" max="11264" width="11.453125" style="28"/>
    <col min="11265" max="11265" width="9.81640625" style="28" customWidth="1"/>
    <col min="11266" max="11275" width="7.54296875" style="28" customWidth="1"/>
    <col min="11276" max="11520" width="11.453125" style="28"/>
    <col min="11521" max="11521" width="9.81640625" style="28" customWidth="1"/>
    <col min="11522" max="11531" width="7.54296875" style="28" customWidth="1"/>
    <col min="11532" max="11776" width="11.453125" style="28"/>
    <col min="11777" max="11777" width="9.81640625" style="28" customWidth="1"/>
    <col min="11778" max="11787" width="7.54296875" style="28" customWidth="1"/>
    <col min="11788" max="12032" width="11.453125" style="28"/>
    <col min="12033" max="12033" width="9.81640625" style="28" customWidth="1"/>
    <col min="12034" max="12043" width="7.54296875" style="28" customWidth="1"/>
    <col min="12044" max="12288" width="11.453125" style="28"/>
    <col min="12289" max="12289" width="9.81640625" style="28" customWidth="1"/>
    <col min="12290" max="12299" width="7.54296875" style="28" customWidth="1"/>
    <col min="12300" max="12544" width="11.453125" style="28"/>
    <col min="12545" max="12545" width="9.81640625" style="28" customWidth="1"/>
    <col min="12546" max="12555" width="7.54296875" style="28" customWidth="1"/>
    <col min="12556" max="12800" width="11.453125" style="28"/>
    <col min="12801" max="12801" width="9.81640625" style="28" customWidth="1"/>
    <col min="12802" max="12811" width="7.54296875" style="28" customWidth="1"/>
    <col min="12812" max="13056" width="11.453125" style="28"/>
    <col min="13057" max="13057" width="9.81640625" style="28" customWidth="1"/>
    <col min="13058" max="13067" width="7.54296875" style="28" customWidth="1"/>
    <col min="13068" max="13312" width="11.453125" style="28"/>
    <col min="13313" max="13313" width="9.81640625" style="28" customWidth="1"/>
    <col min="13314" max="13323" width="7.54296875" style="28" customWidth="1"/>
    <col min="13324" max="13568" width="11.453125" style="28"/>
    <col min="13569" max="13569" width="9.81640625" style="28" customWidth="1"/>
    <col min="13570" max="13579" width="7.54296875" style="28" customWidth="1"/>
    <col min="13580" max="13824" width="11.453125" style="28"/>
    <col min="13825" max="13825" width="9.81640625" style="28" customWidth="1"/>
    <col min="13826" max="13835" width="7.54296875" style="28" customWidth="1"/>
    <col min="13836" max="14080" width="11.453125" style="28"/>
    <col min="14081" max="14081" width="9.81640625" style="28" customWidth="1"/>
    <col min="14082" max="14091" width="7.54296875" style="28" customWidth="1"/>
    <col min="14092" max="14336" width="11.453125" style="28"/>
    <col min="14337" max="14337" width="9.81640625" style="28" customWidth="1"/>
    <col min="14338" max="14347" width="7.54296875" style="28" customWidth="1"/>
    <col min="14348" max="14592" width="11.453125" style="28"/>
    <col min="14593" max="14593" width="9.81640625" style="28" customWidth="1"/>
    <col min="14594" max="14603" width="7.54296875" style="28" customWidth="1"/>
    <col min="14604" max="14848" width="11.453125" style="28"/>
    <col min="14849" max="14849" width="9.81640625" style="28" customWidth="1"/>
    <col min="14850" max="14859" width="7.54296875" style="28" customWidth="1"/>
    <col min="14860" max="15104" width="11.453125" style="28"/>
    <col min="15105" max="15105" width="9.81640625" style="28" customWidth="1"/>
    <col min="15106" max="15115" width="7.54296875" style="28" customWidth="1"/>
    <col min="15116" max="15360" width="11.453125" style="28"/>
    <col min="15361" max="15361" width="9.81640625" style="28" customWidth="1"/>
    <col min="15362" max="15371" width="7.54296875" style="28" customWidth="1"/>
    <col min="15372" max="15616" width="11.453125" style="28"/>
    <col min="15617" max="15617" width="9.81640625" style="28" customWidth="1"/>
    <col min="15618" max="15627" width="7.54296875" style="28" customWidth="1"/>
    <col min="15628" max="15872" width="11.453125" style="28"/>
    <col min="15873" max="15873" width="9.81640625" style="28" customWidth="1"/>
    <col min="15874" max="15883" width="7.54296875" style="28" customWidth="1"/>
    <col min="15884" max="16128" width="11.453125" style="28"/>
    <col min="16129" max="16129" width="9.81640625" style="28" customWidth="1"/>
    <col min="16130" max="16139" width="7.54296875" style="28" customWidth="1"/>
    <col min="16140" max="16384" width="11.453125" style="28"/>
  </cols>
  <sheetData>
    <row r="1" spans="1:22" x14ac:dyDescent="0.3">
      <c r="H1" s="145"/>
      <c r="I1" s="315" t="s">
        <v>194</v>
      </c>
      <c r="J1" s="315"/>
    </row>
    <row r="2" spans="1:22" ht="24.75" customHeight="1" x14ac:dyDescent="0.3">
      <c r="A2" s="316" t="s">
        <v>254</v>
      </c>
      <c r="B2" s="316"/>
      <c r="C2" s="316"/>
      <c r="D2" s="316"/>
      <c r="E2" s="316"/>
      <c r="F2" s="316"/>
      <c r="G2" s="316"/>
      <c r="H2" s="316"/>
      <c r="I2" s="316"/>
      <c r="J2" s="316"/>
      <c r="K2" s="226"/>
      <c r="L2" s="29"/>
      <c r="M2" s="29"/>
      <c r="N2" s="29"/>
      <c r="O2" s="29"/>
      <c r="P2" s="29"/>
      <c r="Q2" s="29"/>
      <c r="R2" s="29"/>
      <c r="S2" s="29"/>
      <c r="T2" s="29"/>
      <c r="U2" s="29"/>
      <c r="V2" s="29"/>
    </row>
    <row r="3" spans="1:22" ht="14.15" customHeight="1" x14ac:dyDescent="0.3">
      <c r="A3" s="29"/>
      <c r="B3" s="30"/>
      <c r="C3" s="30"/>
      <c r="D3" s="30"/>
      <c r="E3" s="30"/>
      <c r="F3" s="30"/>
      <c r="G3" s="30"/>
      <c r="H3" s="30"/>
      <c r="I3" s="30"/>
      <c r="L3" s="29"/>
      <c r="M3" s="30"/>
      <c r="N3" s="30"/>
      <c r="O3" s="30"/>
      <c r="P3" s="30"/>
      <c r="Q3" s="30"/>
      <c r="R3" s="30"/>
      <c r="S3" s="30"/>
      <c r="T3" s="30"/>
    </row>
    <row r="4" spans="1:22" ht="14.15" customHeight="1" x14ac:dyDescent="0.3">
      <c r="A4" s="317"/>
      <c r="B4" s="319" t="s">
        <v>69</v>
      </c>
      <c r="C4" s="319"/>
      <c r="D4" s="319"/>
      <c r="E4" s="94"/>
      <c r="F4" s="93"/>
      <c r="G4" s="94"/>
      <c r="H4" s="93"/>
      <c r="I4" s="94"/>
      <c r="J4" s="93"/>
      <c r="K4" s="94"/>
      <c r="L4" s="92"/>
      <c r="M4" s="93"/>
      <c r="N4" s="94"/>
      <c r="O4" s="93"/>
      <c r="P4" s="94"/>
      <c r="Q4" s="93"/>
      <c r="R4" s="94"/>
      <c r="S4" s="93"/>
      <c r="T4" s="94"/>
      <c r="U4" s="93"/>
      <c r="V4" s="94"/>
    </row>
    <row r="5" spans="1:22" ht="14.15" customHeight="1" x14ac:dyDescent="0.3">
      <c r="A5" s="318"/>
      <c r="B5" s="229" t="s">
        <v>34</v>
      </c>
      <c r="C5" s="229" t="s">
        <v>7</v>
      </c>
      <c r="D5" s="229" t="s">
        <v>23</v>
      </c>
      <c r="E5" s="111"/>
      <c r="F5" s="111"/>
      <c r="G5" s="111"/>
      <c r="H5" s="111"/>
      <c r="I5" s="111"/>
      <c r="J5" s="111"/>
      <c r="K5" s="111"/>
      <c r="L5" s="111"/>
      <c r="M5" s="95"/>
      <c r="N5" s="95"/>
      <c r="O5" s="96"/>
      <c r="P5" s="96"/>
      <c r="Q5" s="97"/>
      <c r="R5" s="97"/>
      <c r="S5" s="98"/>
      <c r="T5" s="98"/>
      <c r="U5" s="98"/>
      <c r="V5" s="98"/>
    </row>
    <row r="6" spans="1:22" ht="14.15" customHeight="1" x14ac:dyDescent="0.3">
      <c r="A6" s="112">
        <v>2012</v>
      </c>
      <c r="B6" s="5">
        <f>[3]GEB_WE!B140</f>
        <v>18294</v>
      </c>
      <c r="C6" s="5">
        <f>[3]GEB_WE!C140</f>
        <v>16442</v>
      </c>
      <c r="D6" s="5">
        <f>[3]GEB_WE!D140</f>
        <v>1800</v>
      </c>
      <c r="E6" s="48"/>
      <c r="F6" s="19"/>
      <c r="G6" s="19"/>
      <c r="H6" s="19"/>
      <c r="I6" s="19"/>
      <c r="J6" s="19"/>
      <c r="K6" s="19"/>
      <c r="L6" s="99"/>
      <c r="M6" s="19"/>
      <c r="N6" s="19"/>
      <c r="O6" s="19"/>
      <c r="P6" s="19"/>
      <c r="Q6" s="19"/>
      <c r="R6" s="19"/>
      <c r="S6" s="19"/>
      <c r="T6" s="19"/>
      <c r="U6" s="19"/>
      <c r="V6" s="19"/>
    </row>
    <row r="7" spans="1:22" ht="14.15" customHeight="1" x14ac:dyDescent="0.3">
      <c r="A7" s="112">
        <v>2013</v>
      </c>
      <c r="B7" s="5">
        <f>[3]GEB_WE!B141</f>
        <v>18339</v>
      </c>
      <c r="C7" s="5">
        <f>[3]GEB_WE!C141</f>
        <v>16414</v>
      </c>
      <c r="D7" s="5">
        <f>[3]GEB_WE!D141</f>
        <v>1870</v>
      </c>
      <c r="E7" s="48"/>
      <c r="F7" s="19"/>
      <c r="G7" s="19"/>
      <c r="H7" s="19"/>
      <c r="I7" s="19"/>
      <c r="J7" s="19"/>
      <c r="K7" s="19"/>
      <c r="L7" s="99"/>
      <c r="M7" s="19"/>
      <c r="N7" s="19"/>
      <c r="O7" s="19"/>
      <c r="P7" s="19"/>
      <c r="Q7" s="19"/>
      <c r="R7" s="19"/>
      <c r="S7" s="19"/>
      <c r="T7" s="19"/>
      <c r="U7" s="19"/>
      <c r="V7" s="19"/>
    </row>
    <row r="8" spans="1:22" ht="14.15" customHeight="1" x14ac:dyDescent="0.3">
      <c r="A8" s="112">
        <v>2014</v>
      </c>
      <c r="B8" s="5">
        <f>[3]GEB_WE!B142</f>
        <v>18400</v>
      </c>
      <c r="C8" s="5">
        <f>[3]GEB_WE!C142</f>
        <v>16315</v>
      </c>
      <c r="D8" s="5">
        <f>[3]GEB_WE!D142</f>
        <v>2025</v>
      </c>
      <c r="E8" s="48"/>
      <c r="F8" s="19"/>
      <c r="G8" s="19"/>
      <c r="H8" s="19"/>
      <c r="I8" s="19"/>
      <c r="J8" s="19"/>
      <c r="K8" s="19"/>
      <c r="L8" s="99"/>
      <c r="M8" s="19"/>
      <c r="N8" s="19"/>
      <c r="O8" s="19"/>
      <c r="P8" s="19"/>
      <c r="Q8" s="19"/>
      <c r="R8" s="19"/>
      <c r="S8" s="19"/>
      <c r="T8" s="19"/>
      <c r="U8" s="19"/>
      <c r="V8" s="19"/>
    </row>
    <row r="9" spans="1:22" ht="14.15" customHeight="1" x14ac:dyDescent="0.3">
      <c r="A9" s="112">
        <v>2015</v>
      </c>
      <c r="B9" s="5">
        <f>[3]GEB_WE!B143</f>
        <v>18153</v>
      </c>
      <c r="C9" s="5">
        <f>[3]GEB_WE!C143</f>
        <v>16047</v>
      </c>
      <c r="D9" s="5">
        <f>[3]GEB_WE!D143</f>
        <v>2030</v>
      </c>
      <c r="E9" s="48"/>
      <c r="F9" s="100"/>
      <c r="G9" s="189"/>
      <c r="H9" s="100"/>
      <c r="I9" s="100"/>
      <c r="J9" s="102"/>
      <c r="K9" s="102"/>
      <c r="L9" s="100"/>
      <c r="M9" s="101"/>
      <c r="N9" s="101"/>
      <c r="O9" s="101"/>
      <c r="P9" s="100"/>
      <c r="Q9" s="100"/>
      <c r="R9" s="100"/>
      <c r="S9" s="100"/>
      <c r="T9" s="100"/>
      <c r="U9" s="102"/>
      <c r="V9" s="102"/>
    </row>
    <row r="10" spans="1:22" ht="14.15" customHeight="1" x14ac:dyDescent="0.3">
      <c r="A10" s="112">
        <v>2016</v>
      </c>
      <c r="B10" s="5">
        <f>[3]GEB_WE!B144</f>
        <v>18152</v>
      </c>
      <c r="C10" s="5">
        <f>[3]GEB_WE!C144</f>
        <v>15975</v>
      </c>
      <c r="D10" s="5">
        <f>[3]GEB_WE!D144</f>
        <v>2084</v>
      </c>
      <c r="E10" s="48"/>
      <c r="F10" s="100"/>
      <c r="G10" s="19"/>
      <c r="H10" s="100"/>
      <c r="I10" s="100"/>
      <c r="J10" s="102"/>
      <c r="K10" s="102"/>
      <c r="L10" s="100"/>
      <c r="M10" s="101"/>
      <c r="N10" s="101"/>
      <c r="O10" s="101"/>
      <c r="P10" s="100"/>
      <c r="Q10" s="100"/>
      <c r="R10" s="100"/>
      <c r="S10" s="100"/>
      <c r="T10" s="100"/>
      <c r="U10" s="102"/>
      <c r="V10" s="102"/>
    </row>
    <row r="11" spans="1:22" ht="14.15" customHeight="1" x14ac:dyDescent="0.3">
      <c r="A11" s="112">
        <v>2017</v>
      </c>
      <c r="B11" s="5">
        <f>[3]GEB_WE!B145</f>
        <v>17897</v>
      </c>
      <c r="C11" s="5">
        <f>[3]GEB_WE!C145</f>
        <v>15710</v>
      </c>
      <c r="D11" s="5">
        <f>[3]GEB_WE!D145</f>
        <v>2118</v>
      </c>
      <c r="E11" s="48"/>
      <c r="F11" s="100"/>
      <c r="G11" s="19"/>
      <c r="H11" s="100"/>
      <c r="I11" s="100"/>
      <c r="J11" s="102"/>
      <c r="K11" s="102"/>
      <c r="L11" s="100"/>
      <c r="M11" s="101"/>
      <c r="N11" s="101"/>
      <c r="O11" s="101"/>
      <c r="P11" s="100"/>
      <c r="Q11" s="100"/>
      <c r="R11" s="100"/>
      <c r="S11" s="100"/>
      <c r="T11" s="100"/>
      <c r="U11" s="102"/>
      <c r="V11" s="102"/>
    </row>
    <row r="12" spans="1:22" ht="14.15" customHeight="1" x14ac:dyDescent="0.3">
      <c r="A12" s="112">
        <v>2018</v>
      </c>
      <c r="B12" s="5">
        <f>[3]GEB_WE!B146</f>
        <v>17874</v>
      </c>
      <c r="C12" s="5">
        <f>[3]GEB_WE!C146</f>
        <v>15604</v>
      </c>
      <c r="D12" s="5">
        <f>[3]GEB_WE!D146</f>
        <v>2203</v>
      </c>
      <c r="G12" s="102"/>
      <c r="H12" s="102"/>
      <c r="I12" s="102"/>
      <c r="J12" s="102"/>
      <c r="K12" s="102"/>
      <c r="L12" s="103"/>
      <c r="M12" s="102"/>
      <c r="N12" s="102"/>
      <c r="O12" s="102"/>
      <c r="P12" s="102"/>
      <c r="Q12" s="102"/>
      <c r="R12" s="102"/>
      <c r="S12" s="102"/>
      <c r="T12" s="102"/>
      <c r="U12" s="102"/>
      <c r="V12" s="102"/>
    </row>
    <row r="13" spans="1:22" ht="14.15" customHeight="1" x14ac:dyDescent="0.3">
      <c r="A13" s="112">
        <v>2019</v>
      </c>
      <c r="B13" s="5">
        <f>[3]GEB_WE!B147</f>
        <v>17560</v>
      </c>
      <c r="C13" s="5">
        <f>[3]GEB_WE!C147</f>
        <v>15267</v>
      </c>
      <c r="D13" s="5">
        <f>[3]GEB_WE!D147</f>
        <v>2229</v>
      </c>
      <c r="G13" s="102"/>
      <c r="H13" s="102"/>
      <c r="I13" s="102"/>
      <c r="J13" s="102"/>
      <c r="K13" s="102"/>
      <c r="L13" s="103"/>
      <c r="M13" s="102"/>
      <c r="N13" s="102"/>
      <c r="O13" s="102"/>
      <c r="P13" s="102"/>
      <c r="Q13" s="102"/>
      <c r="R13" s="102"/>
      <c r="S13" s="102"/>
      <c r="T13" s="102"/>
      <c r="U13" s="102"/>
      <c r="V13" s="102"/>
    </row>
    <row r="14" spans="1:22" ht="14.15" customHeight="1" x14ac:dyDescent="0.35">
      <c r="A14" s="12" t="s">
        <v>95</v>
      </c>
      <c r="B14"/>
      <c r="C14"/>
      <c r="D14"/>
      <c r="E14" s="102"/>
      <c r="F14" s="102"/>
      <c r="G14" s="91"/>
      <c r="H14" s="91"/>
      <c r="I14" s="91"/>
      <c r="J14" s="91"/>
      <c r="K14" s="91"/>
      <c r="L14" s="91"/>
      <c r="M14" s="91"/>
      <c r="N14" s="91"/>
      <c r="O14" s="91"/>
      <c r="P14" s="91"/>
      <c r="Q14" s="91"/>
      <c r="R14" s="91"/>
      <c r="S14" s="91"/>
      <c r="T14" s="91"/>
      <c r="U14" s="91"/>
      <c r="V14" s="91"/>
    </row>
    <row r="15" spans="1:22" ht="14.15" customHeight="1" x14ac:dyDescent="0.35">
      <c r="A15" s="12" t="s">
        <v>21</v>
      </c>
      <c r="B15"/>
      <c r="C15"/>
      <c r="D15"/>
      <c r="E15" s="91"/>
      <c r="F15" s="91"/>
      <c r="G15" s="91"/>
      <c r="H15" s="91"/>
      <c r="I15" s="91"/>
      <c r="J15" s="91"/>
      <c r="K15" s="91"/>
      <c r="L15" s="102"/>
      <c r="M15" s="91"/>
      <c r="N15" s="91"/>
      <c r="O15" s="91"/>
      <c r="P15" s="91"/>
      <c r="Q15" s="91"/>
      <c r="R15" s="91"/>
      <c r="S15" s="91"/>
      <c r="T15" s="91"/>
      <c r="U15" s="91"/>
      <c r="V15" s="91"/>
    </row>
    <row r="16" spans="1:22" ht="14.15" customHeight="1" x14ac:dyDescent="0.3">
      <c r="A16" s="102"/>
      <c r="B16" s="91"/>
      <c r="C16" s="91"/>
      <c r="D16" s="91"/>
      <c r="E16" s="91"/>
      <c r="F16" s="91"/>
      <c r="G16" s="91"/>
      <c r="H16" s="91"/>
      <c r="I16" s="91"/>
      <c r="J16" s="91"/>
      <c r="K16" s="91"/>
      <c r="L16" s="102"/>
      <c r="M16" s="91"/>
      <c r="N16" s="91"/>
      <c r="O16" s="91"/>
      <c r="P16" s="91"/>
      <c r="Q16" s="91"/>
      <c r="R16" s="91"/>
      <c r="S16" s="91"/>
      <c r="T16" s="91"/>
      <c r="U16" s="91"/>
      <c r="V16" s="91"/>
    </row>
    <row r="17" spans="1:22" ht="14.15" customHeight="1" x14ac:dyDescent="0.3">
      <c r="A17" s="102"/>
      <c r="B17" s="91"/>
      <c r="C17" s="91"/>
      <c r="D17" s="91"/>
      <c r="E17" s="91"/>
      <c r="F17" s="91"/>
      <c r="G17" s="91"/>
      <c r="H17" s="91"/>
      <c r="I17" s="91"/>
      <c r="J17" s="91"/>
      <c r="K17" s="91"/>
      <c r="L17" s="102"/>
      <c r="M17" s="91"/>
      <c r="N17" s="91"/>
      <c r="O17" s="91"/>
      <c r="P17" s="91"/>
      <c r="Q17" s="91"/>
      <c r="R17" s="91"/>
      <c r="S17" s="91"/>
      <c r="T17" s="91"/>
      <c r="U17" s="91"/>
      <c r="V17" s="91"/>
    </row>
    <row r="18" spans="1:22" ht="14.15" customHeight="1" x14ac:dyDescent="0.3">
      <c r="A18" s="102"/>
      <c r="B18" s="91"/>
      <c r="C18" s="91"/>
      <c r="D18" s="91"/>
      <c r="E18" s="91"/>
      <c r="F18" s="91"/>
      <c r="G18" s="91"/>
      <c r="H18" s="91"/>
      <c r="I18" s="91"/>
      <c r="J18" s="91"/>
      <c r="K18" s="91"/>
      <c r="L18" s="102"/>
      <c r="M18" s="91"/>
      <c r="N18" s="91"/>
      <c r="O18" s="91"/>
      <c r="P18" s="91"/>
      <c r="Q18" s="91"/>
      <c r="R18" s="91"/>
      <c r="S18" s="91"/>
      <c r="T18" s="91"/>
      <c r="U18" s="91"/>
      <c r="V18" s="91"/>
    </row>
    <row r="19" spans="1:22" ht="14.15" customHeight="1" x14ac:dyDescent="0.3">
      <c r="A19" s="113"/>
      <c r="B19" s="113"/>
      <c r="C19" s="113"/>
      <c r="D19" s="102"/>
      <c r="E19" s="102"/>
      <c r="F19" s="102"/>
      <c r="G19" s="102"/>
      <c r="H19" s="102"/>
      <c r="I19" s="102"/>
      <c r="J19" s="102"/>
      <c r="K19" s="102"/>
      <c r="L19" s="102"/>
      <c r="M19" s="102"/>
      <c r="N19" s="102"/>
      <c r="O19" s="102"/>
      <c r="P19" s="102"/>
      <c r="Q19" s="102"/>
      <c r="R19" s="102"/>
      <c r="S19" s="102"/>
      <c r="T19" s="102"/>
      <c r="U19" s="102"/>
      <c r="V19" s="102"/>
    </row>
    <row r="20" spans="1:22" ht="14.15" customHeight="1" x14ac:dyDescent="0.3">
      <c r="A20" s="113"/>
      <c r="B20" s="113" t="s">
        <v>7</v>
      </c>
      <c r="C20" s="113" t="s">
        <v>23</v>
      </c>
      <c r="D20" s="102"/>
      <c r="E20" s="102"/>
      <c r="F20" s="102"/>
      <c r="G20" s="102"/>
      <c r="H20" s="102"/>
      <c r="I20" s="102"/>
      <c r="J20" s="102"/>
      <c r="K20" s="102"/>
      <c r="L20" s="102"/>
      <c r="M20" s="102"/>
      <c r="N20" s="102"/>
      <c r="O20" s="102"/>
      <c r="P20" s="102"/>
      <c r="Q20" s="102"/>
      <c r="R20" s="102"/>
      <c r="S20" s="102"/>
      <c r="T20" s="102"/>
      <c r="U20" s="102"/>
      <c r="V20" s="102"/>
    </row>
    <row r="21" spans="1:22" s="15" customFormat="1" ht="14.15" customHeight="1" x14ac:dyDescent="0.35">
      <c r="A21" s="114">
        <v>2012</v>
      </c>
      <c r="B21" s="190">
        <f>C6</f>
        <v>16442</v>
      </c>
      <c r="C21" s="190">
        <f>D6</f>
        <v>1800</v>
      </c>
      <c r="D21" s="104"/>
      <c r="E21" s="104"/>
      <c r="F21" s="104"/>
      <c r="G21" s="104"/>
      <c r="H21" s="104"/>
      <c r="I21" s="104"/>
      <c r="J21" s="104"/>
      <c r="K21" s="104"/>
      <c r="L21" s="104"/>
      <c r="M21" s="104"/>
      <c r="N21" s="104"/>
      <c r="O21" s="104"/>
      <c r="P21" s="104"/>
      <c r="Q21" s="104"/>
      <c r="R21" s="104"/>
      <c r="S21" s="104"/>
      <c r="T21" s="104"/>
      <c r="U21" s="104"/>
      <c r="V21" s="104"/>
    </row>
    <row r="22" spans="1:22" s="15" customFormat="1" ht="14.15" customHeight="1" x14ac:dyDescent="0.35">
      <c r="A22" s="113">
        <v>2013</v>
      </c>
      <c r="B22" s="190">
        <f t="shared" ref="B22:C28" si="0">C7</f>
        <v>16414</v>
      </c>
      <c r="C22" s="190">
        <f t="shared" si="0"/>
        <v>1870</v>
      </c>
      <c r="D22" s="106"/>
      <c r="E22" s="102"/>
      <c r="F22" s="106"/>
      <c r="G22" s="102"/>
      <c r="H22" s="106"/>
      <c r="I22" s="102"/>
      <c r="J22" s="104"/>
      <c r="K22" s="104"/>
      <c r="L22" s="105"/>
      <c r="M22" s="92"/>
      <c r="N22" s="94"/>
      <c r="O22" s="106"/>
      <c r="P22" s="102"/>
      <c r="Q22" s="106"/>
      <c r="R22" s="102"/>
      <c r="S22" s="106"/>
      <c r="T22" s="102"/>
      <c r="U22" s="104"/>
      <c r="V22" s="104"/>
    </row>
    <row r="23" spans="1:22" s="15" customFormat="1" ht="14.15" customHeight="1" x14ac:dyDescent="0.35">
      <c r="A23" s="115">
        <v>2014</v>
      </c>
      <c r="B23" s="190">
        <f t="shared" si="0"/>
        <v>16315</v>
      </c>
      <c r="C23" s="190">
        <f t="shared" si="0"/>
        <v>2025</v>
      </c>
      <c r="D23" s="108"/>
      <c r="E23" s="108"/>
      <c r="F23" s="109"/>
      <c r="G23" s="109"/>
      <c r="H23" s="110"/>
      <c r="I23" s="110"/>
      <c r="J23" s="104"/>
      <c r="K23" s="104"/>
      <c r="L23" s="100"/>
      <c r="M23" s="107"/>
      <c r="N23" s="107"/>
      <c r="O23" s="108"/>
      <c r="P23" s="108"/>
      <c r="Q23" s="109"/>
      <c r="R23" s="109"/>
      <c r="S23" s="110"/>
      <c r="T23" s="110"/>
      <c r="U23" s="104"/>
      <c r="V23" s="104"/>
    </row>
    <row r="24" spans="1:22" s="15" customFormat="1" ht="14.15" customHeight="1" x14ac:dyDescent="0.35">
      <c r="A24" s="113">
        <v>2015</v>
      </c>
      <c r="B24" s="190">
        <f t="shared" si="0"/>
        <v>16047</v>
      </c>
      <c r="C24" s="190">
        <f t="shared" si="0"/>
        <v>2030</v>
      </c>
      <c r="D24" s="19"/>
      <c r="E24" s="19"/>
      <c r="F24" s="19"/>
      <c r="G24" s="19"/>
      <c r="H24" s="19"/>
      <c r="I24" s="19"/>
      <c r="J24" s="104"/>
      <c r="K24" s="104"/>
      <c r="L24" s="106"/>
      <c r="M24" s="19"/>
      <c r="N24" s="19"/>
      <c r="O24" s="19"/>
      <c r="P24" s="19"/>
      <c r="Q24" s="19"/>
      <c r="R24" s="19"/>
      <c r="S24" s="19"/>
      <c r="T24" s="19"/>
      <c r="U24" s="104"/>
      <c r="V24" s="104"/>
    </row>
    <row r="25" spans="1:22" s="15" customFormat="1" ht="14.15" customHeight="1" x14ac:dyDescent="0.35">
      <c r="A25" s="113">
        <v>2016</v>
      </c>
      <c r="B25" s="190">
        <f t="shared" si="0"/>
        <v>15975</v>
      </c>
      <c r="C25" s="190">
        <f t="shared" si="0"/>
        <v>2084</v>
      </c>
      <c r="D25" s="19"/>
      <c r="E25" s="19"/>
      <c r="F25" s="19"/>
      <c r="G25" s="19"/>
      <c r="H25" s="19"/>
      <c r="I25" s="19"/>
      <c r="J25" s="104"/>
      <c r="K25" s="104"/>
      <c r="L25" s="106"/>
      <c r="M25" s="19"/>
      <c r="N25" s="19"/>
      <c r="O25" s="19"/>
      <c r="P25" s="19"/>
      <c r="Q25" s="19"/>
      <c r="R25" s="19"/>
      <c r="S25" s="19"/>
      <c r="T25" s="19"/>
      <c r="U25" s="104"/>
      <c r="V25" s="104"/>
    </row>
    <row r="26" spans="1:22" s="15" customFormat="1" ht="14.15" customHeight="1" x14ac:dyDescent="0.35">
      <c r="A26" s="113">
        <v>2017</v>
      </c>
      <c r="B26" s="190">
        <f t="shared" si="0"/>
        <v>15710</v>
      </c>
      <c r="C26" s="190">
        <f t="shared" si="0"/>
        <v>2118</v>
      </c>
      <c r="D26" s="104"/>
      <c r="E26" s="104"/>
      <c r="F26" s="104"/>
      <c r="G26" s="104"/>
      <c r="H26" s="104"/>
      <c r="I26" s="104"/>
      <c r="J26" s="104"/>
      <c r="K26" s="104"/>
      <c r="L26" s="104"/>
      <c r="M26" s="104"/>
      <c r="N26" s="104"/>
      <c r="O26" s="104"/>
      <c r="P26" s="104"/>
      <c r="Q26" s="104"/>
      <c r="R26" s="104"/>
      <c r="S26" s="104"/>
      <c r="T26" s="104"/>
      <c r="U26" s="104"/>
      <c r="V26" s="104"/>
    </row>
    <row r="27" spans="1:22" s="15" customFormat="1" ht="14.15" customHeight="1" x14ac:dyDescent="0.35">
      <c r="A27" s="113">
        <v>2018</v>
      </c>
      <c r="B27" s="190">
        <f t="shared" si="0"/>
        <v>15604</v>
      </c>
      <c r="C27" s="190">
        <f t="shared" si="0"/>
        <v>2203</v>
      </c>
      <c r="D27" s="104"/>
      <c r="E27" s="104"/>
      <c r="F27" s="104"/>
      <c r="G27" s="104"/>
      <c r="H27" s="104"/>
      <c r="I27" s="104"/>
      <c r="J27" s="104"/>
      <c r="K27" s="104"/>
      <c r="L27" s="104"/>
      <c r="M27" s="104"/>
      <c r="N27" s="104"/>
      <c r="O27" s="104"/>
      <c r="P27" s="104"/>
      <c r="Q27" s="104"/>
      <c r="R27" s="104"/>
      <c r="S27" s="104"/>
      <c r="T27" s="104"/>
      <c r="U27" s="104"/>
      <c r="V27" s="104"/>
    </row>
    <row r="28" spans="1:22" s="15" customFormat="1" ht="14.15" customHeight="1" x14ac:dyDescent="0.35">
      <c r="A28" s="113">
        <v>2019</v>
      </c>
      <c r="B28" s="190">
        <f t="shared" si="0"/>
        <v>15267</v>
      </c>
      <c r="C28" s="190">
        <f t="shared" si="0"/>
        <v>2229</v>
      </c>
      <c r="D28" s="104"/>
      <c r="E28" s="104"/>
      <c r="F28" s="104"/>
      <c r="G28" s="104"/>
      <c r="H28" s="104"/>
      <c r="I28" s="104"/>
      <c r="J28" s="104"/>
      <c r="K28" s="104"/>
      <c r="L28" s="104"/>
      <c r="M28" s="104"/>
      <c r="N28" s="104"/>
      <c r="O28" s="104"/>
      <c r="P28" s="104"/>
      <c r="Q28" s="104"/>
      <c r="R28" s="104"/>
      <c r="S28" s="104"/>
      <c r="T28" s="104"/>
      <c r="U28" s="104"/>
      <c r="V28" s="104"/>
    </row>
    <row r="29" spans="1:22" s="15" customFormat="1" ht="14.15" customHeight="1" x14ac:dyDescent="0.35">
      <c r="A29" s="104"/>
      <c r="B29" s="104"/>
      <c r="C29" s="104"/>
      <c r="D29" s="104"/>
      <c r="E29" s="104"/>
      <c r="F29" s="104"/>
      <c r="G29" s="104"/>
      <c r="H29" s="104"/>
      <c r="I29" s="104"/>
      <c r="J29" s="104"/>
      <c r="K29" s="104"/>
      <c r="L29" s="104"/>
      <c r="M29" s="104"/>
      <c r="N29" s="104"/>
      <c r="O29" s="104"/>
      <c r="P29" s="104"/>
      <c r="Q29" s="104"/>
      <c r="R29" s="104"/>
      <c r="S29" s="104"/>
      <c r="T29" s="104"/>
      <c r="U29" s="104"/>
      <c r="V29" s="104"/>
    </row>
    <row r="30" spans="1:22" s="15" customFormat="1" ht="14.15" customHeight="1" x14ac:dyDescent="0.35">
      <c r="A30" s="104"/>
      <c r="B30" s="104"/>
      <c r="C30" s="104"/>
      <c r="D30" s="104"/>
      <c r="E30" s="104"/>
      <c r="F30" s="104"/>
      <c r="G30" s="104"/>
      <c r="H30" s="104"/>
      <c r="I30" s="104"/>
      <c r="J30" s="104"/>
      <c r="K30" s="104"/>
      <c r="L30" s="104"/>
      <c r="M30" s="104"/>
      <c r="N30" s="104"/>
      <c r="O30" s="104"/>
      <c r="P30" s="104"/>
      <c r="Q30" s="104"/>
      <c r="R30" s="104"/>
      <c r="S30" s="104"/>
      <c r="T30" s="104"/>
      <c r="U30" s="104"/>
      <c r="V30" s="104"/>
    </row>
    <row r="31" spans="1:22" s="15" customFormat="1" ht="14.15" customHeight="1" x14ac:dyDescent="0.35">
      <c r="A31" s="104"/>
      <c r="B31" s="104"/>
      <c r="C31" s="104"/>
      <c r="D31" s="104"/>
      <c r="E31" s="104"/>
      <c r="F31" s="104"/>
      <c r="G31" s="104"/>
      <c r="H31" s="104"/>
      <c r="I31" s="104"/>
      <c r="J31" s="104"/>
      <c r="K31" s="104"/>
      <c r="L31" s="104"/>
      <c r="M31" s="104"/>
      <c r="N31" s="104"/>
      <c r="O31" s="104"/>
      <c r="P31" s="104"/>
      <c r="Q31" s="104"/>
      <c r="R31" s="104"/>
      <c r="S31" s="104"/>
      <c r="T31" s="104"/>
      <c r="U31" s="104"/>
      <c r="V31" s="104"/>
    </row>
    <row r="32" spans="1:22" s="15" customFormat="1" ht="14.15" customHeight="1" x14ac:dyDescent="0.35">
      <c r="A32" s="104"/>
      <c r="B32" s="104"/>
      <c r="C32" s="104"/>
      <c r="D32" s="104"/>
      <c r="E32" s="104"/>
      <c r="F32" s="104"/>
      <c r="G32" s="104"/>
      <c r="H32" s="104"/>
      <c r="I32" s="104"/>
      <c r="J32" s="104"/>
      <c r="K32" s="104"/>
      <c r="L32" s="104"/>
      <c r="M32" s="104"/>
      <c r="N32" s="104"/>
      <c r="O32" s="104"/>
      <c r="P32" s="104"/>
      <c r="Q32" s="104"/>
      <c r="R32" s="104"/>
      <c r="S32" s="104"/>
      <c r="T32" s="104"/>
      <c r="U32" s="104"/>
      <c r="V32" s="104"/>
    </row>
    <row r="33" spans="1:22" s="15" customFormat="1" ht="14.15" customHeight="1" x14ac:dyDescent="0.35">
      <c r="A33" s="104"/>
      <c r="B33" s="104"/>
      <c r="C33" s="104"/>
      <c r="D33" s="104"/>
      <c r="E33" s="104"/>
      <c r="F33" s="104"/>
      <c r="G33" s="104"/>
      <c r="H33" s="104"/>
      <c r="I33" s="104"/>
      <c r="J33" s="104"/>
      <c r="K33" s="104"/>
      <c r="L33" s="104"/>
      <c r="M33" s="104"/>
      <c r="N33" s="104"/>
      <c r="O33" s="104"/>
      <c r="P33" s="104"/>
      <c r="Q33" s="104"/>
      <c r="R33" s="104"/>
      <c r="S33" s="104"/>
      <c r="T33" s="104"/>
      <c r="U33" s="104"/>
      <c r="V33" s="104"/>
    </row>
    <row r="34" spans="1:22" s="15" customFormat="1" ht="14.15" customHeight="1" x14ac:dyDescent="0.35">
      <c r="A34" s="104"/>
      <c r="B34" s="104"/>
      <c r="C34" s="104"/>
      <c r="D34" s="104"/>
      <c r="E34" s="104"/>
      <c r="F34" s="104"/>
      <c r="G34" s="104"/>
      <c r="H34" s="104"/>
      <c r="I34" s="104"/>
      <c r="J34" s="104"/>
      <c r="K34" s="104"/>
      <c r="L34" s="104"/>
      <c r="M34" s="104"/>
      <c r="N34" s="104"/>
      <c r="O34" s="104"/>
      <c r="P34" s="104"/>
      <c r="Q34" s="104"/>
      <c r="R34" s="104"/>
      <c r="S34" s="104"/>
      <c r="T34" s="104"/>
      <c r="U34" s="104"/>
      <c r="V34" s="104"/>
    </row>
    <row r="35" spans="1:22" s="15" customFormat="1" ht="14.15" customHeight="1" x14ac:dyDescent="0.35">
      <c r="A35" s="104"/>
      <c r="B35" s="104"/>
      <c r="C35" s="104"/>
      <c r="D35" s="104"/>
      <c r="E35" s="104"/>
      <c r="F35" s="104"/>
      <c r="G35" s="104"/>
      <c r="H35" s="104"/>
      <c r="I35" s="104"/>
      <c r="J35" s="104"/>
      <c r="K35" s="104"/>
      <c r="L35" s="104"/>
      <c r="M35" s="104"/>
      <c r="N35" s="104"/>
      <c r="O35" s="104"/>
      <c r="P35" s="104"/>
      <c r="Q35" s="104"/>
      <c r="R35" s="104"/>
      <c r="S35" s="104"/>
      <c r="T35" s="104"/>
      <c r="U35" s="104"/>
      <c r="V35" s="104"/>
    </row>
    <row r="36" spans="1:22" s="15" customFormat="1" ht="14.15" customHeight="1" x14ac:dyDescent="0.35">
      <c r="A36" s="104"/>
      <c r="B36" s="104"/>
      <c r="C36" s="104"/>
      <c r="D36" s="104"/>
      <c r="E36" s="104"/>
      <c r="F36" s="104"/>
      <c r="G36" s="104"/>
      <c r="H36" s="104"/>
      <c r="I36" s="104"/>
      <c r="J36" s="104"/>
      <c r="K36" s="104"/>
      <c r="L36" s="104"/>
      <c r="M36" s="104"/>
      <c r="N36" s="104"/>
      <c r="O36" s="104"/>
      <c r="P36" s="104"/>
      <c r="Q36" s="104"/>
      <c r="R36" s="104"/>
      <c r="S36" s="104"/>
      <c r="T36" s="104"/>
      <c r="U36" s="104"/>
      <c r="V36" s="104"/>
    </row>
    <row r="37" spans="1:22" s="15" customFormat="1" ht="14.15" customHeight="1" x14ac:dyDescent="0.35">
      <c r="A37" s="104"/>
      <c r="B37" s="104"/>
      <c r="C37" s="104"/>
      <c r="D37" s="104"/>
      <c r="E37" s="104"/>
      <c r="F37" s="104"/>
      <c r="G37" s="104"/>
      <c r="H37" s="104"/>
      <c r="I37" s="104"/>
      <c r="J37" s="104"/>
      <c r="K37" s="104"/>
      <c r="L37" s="104"/>
      <c r="M37" s="104"/>
      <c r="N37" s="104"/>
      <c r="O37" s="104"/>
      <c r="P37" s="104"/>
      <c r="Q37" s="104"/>
      <c r="R37" s="104"/>
      <c r="S37" s="104"/>
      <c r="T37" s="104"/>
      <c r="U37" s="104"/>
      <c r="V37" s="104"/>
    </row>
    <row r="38" spans="1:22" s="15" customFormat="1" ht="14.15" customHeight="1" x14ac:dyDescent="0.35">
      <c r="A38" s="104"/>
      <c r="B38" s="104"/>
      <c r="C38" s="104"/>
      <c r="D38" s="104"/>
      <c r="E38" s="104"/>
      <c r="F38" s="104"/>
      <c r="G38" s="104"/>
      <c r="H38" s="104"/>
      <c r="I38" s="104"/>
      <c r="J38" s="104"/>
      <c r="K38" s="104"/>
      <c r="L38" s="104"/>
      <c r="M38" s="104"/>
      <c r="N38" s="104"/>
      <c r="O38" s="104"/>
      <c r="P38" s="104"/>
      <c r="Q38" s="104"/>
      <c r="R38" s="104"/>
      <c r="S38" s="104"/>
      <c r="T38" s="104"/>
      <c r="U38" s="104"/>
      <c r="V38" s="104"/>
    </row>
    <row r="39" spans="1:22" s="15" customFormat="1" ht="14.15" customHeight="1" x14ac:dyDescent="0.35">
      <c r="A39" s="12" t="s">
        <v>95</v>
      </c>
      <c r="B39" s="104"/>
      <c r="C39" s="104"/>
      <c r="D39" s="104"/>
      <c r="E39" s="104"/>
      <c r="F39" s="104"/>
      <c r="G39" s="104"/>
      <c r="H39" s="104"/>
      <c r="I39" s="104"/>
      <c r="J39" s="104"/>
      <c r="K39" s="104"/>
      <c r="L39" s="104"/>
      <c r="M39" s="104"/>
      <c r="N39" s="104"/>
      <c r="O39" s="104"/>
      <c r="P39" s="104"/>
      <c r="Q39" s="104"/>
      <c r="R39" s="104"/>
      <c r="S39" s="104"/>
      <c r="T39" s="104"/>
      <c r="U39" s="104"/>
      <c r="V39" s="104"/>
    </row>
    <row r="40" spans="1:22" s="15" customFormat="1" ht="14.15" customHeight="1" x14ac:dyDescent="0.35">
      <c r="A40" s="12" t="s">
        <v>21</v>
      </c>
      <c r="B40" s="104"/>
      <c r="C40" s="104"/>
      <c r="D40" s="104"/>
      <c r="E40" s="104"/>
      <c r="F40" s="104"/>
      <c r="G40" s="104"/>
      <c r="H40" s="104"/>
      <c r="I40" s="104"/>
      <c r="J40" s="104"/>
      <c r="K40" s="104"/>
      <c r="L40" s="100"/>
      <c r="M40" s="104"/>
      <c r="N40" s="104"/>
      <c r="O40" s="104"/>
      <c r="P40" s="104"/>
      <c r="Q40" s="104"/>
      <c r="R40" s="104"/>
      <c r="S40" s="104"/>
      <c r="T40" s="104"/>
      <c r="U40" s="104"/>
      <c r="V40" s="104"/>
    </row>
    <row r="41" spans="1:22" s="15" customFormat="1" ht="14.15" customHeight="1" x14ac:dyDescent="0.35">
      <c r="A41" s="103"/>
      <c r="B41" s="104"/>
      <c r="C41" s="104"/>
      <c r="D41" s="104"/>
      <c r="E41" s="104"/>
      <c r="F41" s="104"/>
      <c r="G41" s="104"/>
      <c r="H41" s="104"/>
      <c r="I41" s="104"/>
      <c r="J41" s="104"/>
      <c r="K41" s="104"/>
      <c r="L41" s="103"/>
      <c r="M41" s="104"/>
      <c r="N41" s="104"/>
      <c r="O41" s="104"/>
      <c r="P41" s="104"/>
      <c r="Q41" s="104"/>
      <c r="R41" s="104"/>
      <c r="S41" s="104"/>
      <c r="T41" s="104"/>
      <c r="U41" s="104"/>
      <c r="V41" s="104"/>
    </row>
    <row r="42" spans="1:22" s="15" customFormat="1" ht="14.15" customHeight="1" x14ac:dyDescent="0.35">
      <c r="A42" s="43"/>
      <c r="B42" s="116"/>
      <c r="C42" s="116"/>
      <c r="D42" s="116"/>
      <c r="E42" s="116"/>
      <c r="F42" s="116"/>
      <c r="G42" s="116"/>
      <c r="H42" s="116"/>
      <c r="I42" s="116"/>
      <c r="J42" s="116"/>
      <c r="K42" s="116"/>
    </row>
    <row r="43" spans="1:22" s="15" customFormat="1" ht="14.15" customHeight="1" x14ac:dyDescent="0.35">
      <c r="B43" s="116"/>
      <c r="C43" s="116"/>
      <c r="D43" s="116"/>
      <c r="E43" s="116"/>
      <c r="F43" s="116"/>
      <c r="G43" s="116"/>
      <c r="H43" s="116"/>
      <c r="I43" s="116"/>
      <c r="J43" s="116"/>
      <c r="K43" s="116"/>
    </row>
    <row r="44" spans="1:22" s="15" customFormat="1" ht="14.15" customHeight="1" x14ac:dyDescent="0.35">
      <c r="B44" s="116"/>
      <c r="C44" s="116"/>
      <c r="D44" s="116"/>
      <c r="E44" s="116"/>
      <c r="F44" s="116"/>
      <c r="G44" s="116"/>
      <c r="H44" s="116"/>
      <c r="I44" s="116"/>
      <c r="J44" s="116"/>
      <c r="K44" s="116"/>
    </row>
    <row r="45" spans="1:22" s="15" customFormat="1" ht="14.15" customHeight="1" x14ac:dyDescent="0.35">
      <c r="B45" s="116"/>
      <c r="C45" s="116"/>
      <c r="D45" s="116"/>
      <c r="E45" s="116"/>
      <c r="F45" s="116"/>
      <c r="G45" s="116"/>
      <c r="H45" s="116"/>
      <c r="I45" s="116"/>
      <c r="J45" s="116"/>
      <c r="K45" s="116"/>
    </row>
    <row r="46" spans="1:22" s="15" customFormat="1" ht="14.15" customHeight="1" x14ac:dyDescent="0.35">
      <c r="B46" s="116"/>
      <c r="C46" s="116"/>
      <c r="D46" s="116"/>
      <c r="E46" s="116"/>
      <c r="F46" s="116"/>
      <c r="G46" s="116"/>
      <c r="H46" s="116"/>
      <c r="I46" s="116"/>
      <c r="J46" s="116"/>
      <c r="K46" s="116"/>
    </row>
    <row r="47" spans="1:22" s="15" customFormat="1" ht="14.15" customHeight="1" x14ac:dyDescent="0.35"/>
    <row r="48" spans="1:22" s="15" customFormat="1" ht="14.15" customHeight="1" x14ac:dyDescent="0.35"/>
    <row r="49" s="15" customFormat="1" ht="14.5" x14ac:dyDescent="0.35"/>
  </sheetData>
  <mergeCells count="4">
    <mergeCell ref="I1:J1"/>
    <mergeCell ref="A2:J2"/>
    <mergeCell ref="A4:A5"/>
    <mergeCell ref="B4:D4"/>
  </mergeCells>
  <hyperlinks>
    <hyperlink ref="I1:J1" location="Inhalt_aGeB!A1" display="zurück zur Übersicht"/>
  </hyperlinks>
  <pageMargins left="0.51181102362204722" right="0.51181102362204722" top="0.78740157480314965" bottom="0.78740157480314965" header="0.31496062992125984" footer="0.31496062992125984"/>
  <pageSetup paperSize="9" orientation="portrait" horizontalDpi="4294967293" r:id="rId1"/>
  <headerFooter>
    <oddHeader>&amp;C&amp;"Arial,Standard"&amp;8Vielfalt* in der Wetterau - Monitor zu Bevölkerung, Arbeit und Bildung&amp;R&amp;8&amp;P von &amp;N</oddHeader>
    <oddFooter>&amp;L&amp;8*im Sinne von Diversität&amp;R&amp;"Arial,Standard"&amp;8https://vielfalt.wetterau.de/vielfalt/vielfalt-zahlen-daten-fakten/beschaeftigung/</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66"/>
  <sheetViews>
    <sheetView showGridLines="0" view="pageLayout" zoomScale="80" zoomScaleNormal="100" zoomScalePageLayoutView="80" workbookViewId="0">
      <selection activeCell="O2" sqref="O2"/>
    </sheetView>
  </sheetViews>
  <sheetFormatPr baseColWidth="10" defaultColWidth="11.453125" defaultRowHeight="14.5" x14ac:dyDescent="0.35"/>
  <cols>
    <col min="1" max="1" width="20.1796875" customWidth="1"/>
    <col min="2" max="3" width="7.6328125" bestFit="1" customWidth="1"/>
    <col min="4" max="4" width="6.6328125" bestFit="1" customWidth="1"/>
    <col min="5" max="6" width="7.6328125" bestFit="1" customWidth="1"/>
    <col min="7" max="7" width="6.6328125" bestFit="1" customWidth="1"/>
    <col min="8" max="9" width="7.6328125" bestFit="1" customWidth="1"/>
    <col min="10" max="10" width="6.6328125" bestFit="1" customWidth="1"/>
    <col min="11" max="12" width="7.6328125" bestFit="1" customWidth="1"/>
    <col min="13" max="13" width="6.6328125" bestFit="1" customWidth="1"/>
    <col min="14" max="15" width="7.6328125" bestFit="1" customWidth="1"/>
    <col min="16" max="16" width="6.6328125" bestFit="1" customWidth="1"/>
    <col min="17" max="17" width="6.1796875" bestFit="1" customWidth="1"/>
    <col min="20" max="21" width="7.54296875" style="194" customWidth="1"/>
    <col min="22" max="26" width="7.54296875" customWidth="1"/>
    <col min="28" max="30" width="10.1796875" customWidth="1"/>
  </cols>
  <sheetData>
    <row r="1" spans="1:32" ht="15" customHeight="1" x14ac:dyDescent="0.35">
      <c r="A1" s="76" t="s">
        <v>190</v>
      </c>
      <c r="K1" s="145"/>
      <c r="N1" s="77"/>
      <c r="O1" s="147" t="s">
        <v>194</v>
      </c>
      <c r="S1" s="100"/>
      <c r="T1" s="191"/>
      <c r="U1" s="191"/>
      <c r="V1" s="100"/>
      <c r="W1" s="100"/>
      <c r="X1" s="100"/>
      <c r="Y1" s="100"/>
      <c r="Z1" s="100"/>
      <c r="AA1" s="100"/>
      <c r="AB1" s="147" t="s">
        <v>194</v>
      </c>
      <c r="AC1" s="147"/>
      <c r="AD1" s="183"/>
      <c r="AF1" s="150"/>
    </row>
    <row r="2" spans="1:32" x14ac:dyDescent="0.35">
      <c r="A2" s="76" t="s">
        <v>218</v>
      </c>
      <c r="M2" s="77"/>
      <c r="N2" s="77"/>
      <c r="Q2" s="77"/>
      <c r="R2" s="25"/>
      <c r="S2" s="93"/>
      <c r="T2" s="192"/>
      <c r="U2" s="192"/>
      <c r="V2" s="323"/>
      <c r="W2" s="323"/>
      <c r="X2" s="323"/>
      <c r="Y2" s="323"/>
      <c r="AB2" s="147"/>
      <c r="AC2" s="147"/>
      <c r="AD2" s="183"/>
    </row>
    <row r="3" spans="1:32" x14ac:dyDescent="0.35">
      <c r="A3" s="317"/>
      <c r="B3" s="320">
        <v>2013</v>
      </c>
      <c r="C3" s="321"/>
      <c r="D3" s="322"/>
      <c r="E3" s="320">
        <v>2014</v>
      </c>
      <c r="F3" s="321"/>
      <c r="G3" s="322"/>
      <c r="H3" s="320">
        <v>2015</v>
      </c>
      <c r="I3" s="321"/>
      <c r="J3" s="322"/>
      <c r="K3" s="320">
        <v>2016</v>
      </c>
      <c r="L3" s="321"/>
      <c r="M3" s="322"/>
      <c r="N3" s="320">
        <v>2017</v>
      </c>
      <c r="O3" s="321"/>
      <c r="P3" s="322"/>
      <c r="Q3" s="230"/>
      <c r="R3" s="92"/>
      <c r="S3" s="92"/>
      <c r="T3" s="82">
        <v>2013</v>
      </c>
      <c r="U3" s="193">
        <v>2014</v>
      </c>
      <c r="V3" s="193">
        <v>2015</v>
      </c>
      <c r="W3" s="82">
        <v>2016</v>
      </c>
      <c r="X3" s="82">
        <v>2017</v>
      </c>
      <c r="Y3" s="82">
        <v>2018</v>
      </c>
      <c r="Z3" s="82">
        <v>2019</v>
      </c>
    </row>
    <row r="4" spans="1:32" x14ac:dyDescent="0.35">
      <c r="A4" s="318"/>
      <c r="B4" s="238" t="s">
        <v>34</v>
      </c>
      <c r="C4" s="238" t="s">
        <v>7</v>
      </c>
      <c r="D4" s="238" t="s">
        <v>23</v>
      </c>
      <c r="E4" s="238" t="s">
        <v>34</v>
      </c>
      <c r="F4" s="238" t="s">
        <v>7</v>
      </c>
      <c r="G4" s="238" t="s">
        <v>23</v>
      </c>
      <c r="H4" s="238" t="s">
        <v>34</v>
      </c>
      <c r="I4" s="238" t="s">
        <v>7</v>
      </c>
      <c r="J4" s="238" t="s">
        <v>23</v>
      </c>
      <c r="K4" s="238" t="s">
        <v>34</v>
      </c>
      <c r="L4" s="238" t="s">
        <v>7</v>
      </c>
      <c r="M4" s="238" t="s">
        <v>23</v>
      </c>
      <c r="N4" s="238" t="s">
        <v>34</v>
      </c>
      <c r="O4" s="238" t="s">
        <v>7</v>
      </c>
      <c r="P4" s="238" t="s">
        <v>23</v>
      </c>
      <c r="Q4" s="239"/>
      <c r="R4" s="92"/>
      <c r="S4" s="188" t="s">
        <v>185</v>
      </c>
      <c r="T4" s="137">
        <f>D31/B31</f>
        <v>0.14226604570699214</v>
      </c>
      <c r="U4" s="137">
        <f>G31/E31</f>
        <v>0.14873866699015301</v>
      </c>
      <c r="V4" s="137">
        <f>J31/H31</f>
        <v>0.15229063674448051</v>
      </c>
      <c r="W4" s="137">
        <f>M31/K31</f>
        <v>0.15309473300762835</v>
      </c>
      <c r="X4" s="137">
        <f>P31/N31</f>
        <v>0.16271860869565216</v>
      </c>
      <c r="Y4" s="137">
        <f>D64/B64</f>
        <v>0.16139891835081344</v>
      </c>
      <c r="Z4" s="240">
        <f>G64/E64</f>
        <v>0.16271860869565216</v>
      </c>
    </row>
    <row r="5" spans="1:32" x14ac:dyDescent="0.35">
      <c r="A5" s="80" t="s">
        <v>69</v>
      </c>
      <c r="B5" s="241">
        <v>18339</v>
      </c>
      <c r="C5" s="241">
        <v>16414</v>
      </c>
      <c r="D5" s="241">
        <v>1870</v>
      </c>
      <c r="E5" s="241">
        <v>18400</v>
      </c>
      <c r="F5" s="241">
        <v>16315</v>
      </c>
      <c r="G5" s="241">
        <v>2025</v>
      </c>
      <c r="H5" s="241">
        <v>18153</v>
      </c>
      <c r="I5" s="241">
        <v>16047</v>
      </c>
      <c r="J5" s="241">
        <v>2030</v>
      </c>
      <c r="K5" s="241">
        <v>18152</v>
      </c>
      <c r="L5" s="241">
        <v>15975</v>
      </c>
      <c r="M5" s="241">
        <v>2084</v>
      </c>
      <c r="N5" s="241">
        <f>[3]GEB_WE!G48</f>
        <v>17560</v>
      </c>
      <c r="O5" s="241">
        <f>[3]GEB_WE!H48</f>
        <v>15267</v>
      </c>
      <c r="P5" s="241">
        <f>[3]GEB_WE!I48</f>
        <v>2229</v>
      </c>
      <c r="Q5" s="19"/>
      <c r="R5" s="81"/>
      <c r="S5" s="188" t="s">
        <v>69</v>
      </c>
      <c r="T5" s="137">
        <f>D5/B5</f>
        <v>0.10196848246905502</v>
      </c>
      <c r="U5" s="137">
        <f>G5/E5</f>
        <v>0.11005434782608696</v>
      </c>
      <c r="V5" s="137">
        <f>J5/H5</f>
        <v>0.11182724618520355</v>
      </c>
      <c r="W5" s="137">
        <f>M5/K5</f>
        <v>0.11480828558836492</v>
      </c>
      <c r="X5" s="137">
        <f>P5/N5</f>
        <v>0.12693621867881549</v>
      </c>
      <c r="Y5" s="137">
        <f>D38/B38</f>
        <v>0.12325165044198277</v>
      </c>
      <c r="Z5" s="240">
        <f>G38/E38</f>
        <v>0.12693621867881549</v>
      </c>
    </row>
    <row r="6" spans="1:32" x14ac:dyDescent="0.35">
      <c r="A6" s="80" t="s">
        <v>70</v>
      </c>
      <c r="B6" s="241">
        <v>754</v>
      </c>
      <c r="C6" s="241">
        <v>671</v>
      </c>
      <c r="D6" s="241">
        <v>81</v>
      </c>
      <c r="E6" s="241">
        <v>747</v>
      </c>
      <c r="F6" s="241">
        <v>672</v>
      </c>
      <c r="G6" s="241">
        <v>74</v>
      </c>
      <c r="H6" s="241">
        <v>735</v>
      </c>
      <c r="I6" s="241">
        <v>656</v>
      </c>
      <c r="J6" s="241">
        <v>79</v>
      </c>
      <c r="K6" s="241">
        <v>741</v>
      </c>
      <c r="L6" s="241">
        <v>657</v>
      </c>
      <c r="M6" s="241">
        <v>82</v>
      </c>
      <c r="N6" s="241">
        <f>[3]GEB_WE!G49</f>
        <v>685</v>
      </c>
      <c r="O6" s="241">
        <f>[3]GEB_WE!H49</f>
        <v>585</v>
      </c>
      <c r="P6" s="241">
        <f>[3]GEB_WE!I49</f>
        <v>98</v>
      </c>
      <c r="Q6" s="19"/>
      <c r="R6" s="81"/>
      <c r="S6" s="188" t="s">
        <v>70</v>
      </c>
      <c r="T6" s="137">
        <f t="shared" ref="T6:T30" si="0">D6/B6</f>
        <v>0.10742705570291777</v>
      </c>
      <c r="U6" s="137">
        <f t="shared" ref="U6:U30" si="1">G6/E6</f>
        <v>9.906291834002677E-2</v>
      </c>
      <c r="V6" s="137">
        <f t="shared" ref="V6:V30" si="2">J6/H6</f>
        <v>0.10748299319727891</v>
      </c>
      <c r="W6" s="137">
        <f t="shared" ref="W6:W30" si="3">M6/K6</f>
        <v>0.1106612685560054</v>
      </c>
      <c r="X6" s="137">
        <f t="shared" ref="X6:X30" si="4">P6/N6</f>
        <v>0.14306569343065692</v>
      </c>
      <c r="Y6" s="137">
        <f t="shared" ref="Y6:Y30" si="5">D39/B39</f>
        <v>0.1304945054945055</v>
      </c>
      <c r="Z6" s="240">
        <f t="shared" ref="Z6:Z30" si="6">G39/E39</f>
        <v>0.14306569343065692</v>
      </c>
    </row>
    <row r="7" spans="1:32" x14ac:dyDescent="0.35">
      <c r="A7" s="80" t="s">
        <v>71</v>
      </c>
      <c r="B7" s="241">
        <v>1699</v>
      </c>
      <c r="C7" s="241">
        <v>1453</v>
      </c>
      <c r="D7" s="241">
        <v>233</v>
      </c>
      <c r="E7" s="241">
        <v>1726</v>
      </c>
      <c r="F7" s="241">
        <v>1436</v>
      </c>
      <c r="G7" s="241">
        <v>277</v>
      </c>
      <c r="H7" s="241">
        <v>1723</v>
      </c>
      <c r="I7" s="241">
        <v>1439</v>
      </c>
      <c r="J7" s="241">
        <v>275</v>
      </c>
      <c r="K7" s="241">
        <v>1733</v>
      </c>
      <c r="L7" s="241">
        <v>1447</v>
      </c>
      <c r="M7" s="241">
        <v>274</v>
      </c>
      <c r="N7" s="241">
        <f>[3]GEB_WE!G50</f>
        <v>1746</v>
      </c>
      <c r="O7" s="241">
        <f>[3]GEB_WE!H50</f>
        <v>1446</v>
      </c>
      <c r="P7" s="241">
        <f>[3]GEB_WE!I50</f>
        <v>291</v>
      </c>
      <c r="Q7" s="19"/>
      <c r="R7" s="81"/>
      <c r="S7" s="188" t="s">
        <v>71</v>
      </c>
      <c r="T7" s="137">
        <f t="shared" si="0"/>
        <v>0.13713949381989404</v>
      </c>
      <c r="U7" s="137">
        <f t="shared" si="1"/>
        <v>0.16048667439165701</v>
      </c>
      <c r="V7" s="137">
        <f t="shared" si="2"/>
        <v>0.1596053395240859</v>
      </c>
      <c r="W7" s="137">
        <f t="shared" si="3"/>
        <v>0.15810732833237162</v>
      </c>
      <c r="X7" s="137">
        <f t="shared" si="4"/>
        <v>0.16666666666666666</v>
      </c>
      <c r="Y7" s="137">
        <f t="shared" si="5"/>
        <v>0.16770186335403728</v>
      </c>
      <c r="Z7" s="240">
        <f t="shared" si="6"/>
        <v>0.16666666666666666</v>
      </c>
    </row>
    <row r="8" spans="1:32" x14ac:dyDescent="0.35">
      <c r="A8" s="80" t="s">
        <v>72</v>
      </c>
      <c r="B8" s="241">
        <v>1739</v>
      </c>
      <c r="C8" s="241">
        <v>1444</v>
      </c>
      <c r="D8" s="241">
        <v>283</v>
      </c>
      <c r="E8" s="241">
        <v>1720</v>
      </c>
      <c r="F8" s="241">
        <v>1418</v>
      </c>
      <c r="G8" s="241">
        <v>288</v>
      </c>
      <c r="H8" s="241">
        <v>1769</v>
      </c>
      <c r="I8" s="241">
        <v>1462</v>
      </c>
      <c r="J8" s="241">
        <v>288</v>
      </c>
      <c r="K8" s="241">
        <v>1752</v>
      </c>
      <c r="L8" s="241">
        <v>1432</v>
      </c>
      <c r="M8" s="241">
        <v>301</v>
      </c>
      <c r="N8" s="241">
        <f>[3]GEB_WE!G51</f>
        <v>1736</v>
      </c>
      <c r="O8" s="241">
        <f>[3]GEB_WE!H51</f>
        <v>1405</v>
      </c>
      <c r="P8" s="241">
        <f>[3]GEB_WE!I51</f>
        <v>325</v>
      </c>
      <c r="Q8" s="19"/>
      <c r="R8" s="81"/>
      <c r="S8" s="188" t="s">
        <v>97</v>
      </c>
      <c r="T8" s="137">
        <f t="shared" si="0"/>
        <v>0.16273720529039679</v>
      </c>
      <c r="U8" s="137">
        <f t="shared" si="1"/>
        <v>0.16744186046511628</v>
      </c>
      <c r="V8" s="137">
        <f t="shared" si="2"/>
        <v>0.16280384397964953</v>
      </c>
      <c r="W8" s="137">
        <f t="shared" si="3"/>
        <v>0.17180365296803654</v>
      </c>
      <c r="X8" s="137">
        <f t="shared" si="4"/>
        <v>0.18721198156682028</v>
      </c>
      <c r="Y8" s="137">
        <f t="shared" si="5"/>
        <v>0.17578579743888242</v>
      </c>
      <c r="Z8" s="240">
        <f t="shared" si="6"/>
        <v>0.18721198156682028</v>
      </c>
    </row>
    <row r="9" spans="1:32" x14ac:dyDescent="0.35">
      <c r="A9" s="80" t="s">
        <v>73</v>
      </c>
      <c r="B9" s="241">
        <v>1435</v>
      </c>
      <c r="C9" s="241">
        <v>1313</v>
      </c>
      <c r="D9" s="241">
        <v>119</v>
      </c>
      <c r="E9" s="241">
        <v>1471</v>
      </c>
      <c r="F9" s="241">
        <v>1322</v>
      </c>
      <c r="G9" s="241">
        <v>145</v>
      </c>
      <c r="H9" s="241">
        <v>1447</v>
      </c>
      <c r="I9" s="241">
        <v>1291</v>
      </c>
      <c r="J9" s="241">
        <v>149</v>
      </c>
      <c r="K9" s="241">
        <v>1469</v>
      </c>
      <c r="L9" s="241">
        <v>1327</v>
      </c>
      <c r="M9" s="241">
        <v>137</v>
      </c>
      <c r="N9" s="241">
        <f>[3]GEB_WE!G52</f>
        <v>1448</v>
      </c>
      <c r="O9" s="241">
        <f>[3]GEB_WE!H52</f>
        <v>1280</v>
      </c>
      <c r="P9" s="241">
        <f>[3]GEB_WE!I52</f>
        <v>164</v>
      </c>
      <c r="Q9" s="19"/>
      <c r="R9" s="81"/>
      <c r="S9" s="188" t="s">
        <v>98</v>
      </c>
      <c r="T9" s="137">
        <f t="shared" si="0"/>
        <v>8.2926829268292687E-2</v>
      </c>
      <c r="U9" s="137">
        <f t="shared" si="1"/>
        <v>9.8572399728076132E-2</v>
      </c>
      <c r="V9" s="137">
        <f t="shared" si="2"/>
        <v>0.10297166551485833</v>
      </c>
      <c r="W9" s="137">
        <f t="shared" si="3"/>
        <v>9.326072157930565E-2</v>
      </c>
      <c r="X9" s="137">
        <f t="shared" si="4"/>
        <v>0.1132596685082873</v>
      </c>
      <c r="Y9" s="137">
        <f t="shared" si="5"/>
        <v>0.10191518467852258</v>
      </c>
      <c r="Z9" s="240">
        <f t="shared" si="6"/>
        <v>0.1132596685082873</v>
      </c>
    </row>
    <row r="10" spans="1:32" x14ac:dyDescent="0.35">
      <c r="A10" s="80" t="s">
        <v>74</v>
      </c>
      <c r="B10" s="241">
        <v>1491</v>
      </c>
      <c r="C10" s="241">
        <v>1383</v>
      </c>
      <c r="D10" s="241">
        <v>106</v>
      </c>
      <c r="E10" s="241">
        <v>1468</v>
      </c>
      <c r="F10" s="241">
        <v>1334</v>
      </c>
      <c r="G10" s="241">
        <v>132</v>
      </c>
      <c r="H10" s="241">
        <v>1456</v>
      </c>
      <c r="I10" s="241">
        <v>1323</v>
      </c>
      <c r="J10" s="241">
        <v>126</v>
      </c>
      <c r="K10" s="241">
        <v>1449</v>
      </c>
      <c r="L10" s="241">
        <v>1306</v>
      </c>
      <c r="M10" s="241">
        <v>136</v>
      </c>
      <c r="N10" s="241">
        <f>[3]GEB_WE!G53</f>
        <v>1455</v>
      </c>
      <c r="O10" s="241">
        <f>[3]GEB_WE!H53</f>
        <v>1292</v>
      </c>
      <c r="P10" s="241">
        <f>[3]GEB_WE!I53</f>
        <v>160</v>
      </c>
      <c r="Q10" s="19"/>
      <c r="R10" s="81"/>
      <c r="S10" s="188" t="s">
        <v>99</v>
      </c>
      <c r="T10" s="137">
        <f t="shared" si="0"/>
        <v>7.1093226022803491E-2</v>
      </c>
      <c r="U10" s="137">
        <f t="shared" si="1"/>
        <v>8.9918256130790186E-2</v>
      </c>
      <c r="V10" s="137">
        <f t="shared" si="2"/>
        <v>8.6538461538461536E-2</v>
      </c>
      <c r="W10" s="137">
        <f t="shared" si="3"/>
        <v>9.3857832988267775E-2</v>
      </c>
      <c r="X10" s="137">
        <f t="shared" si="4"/>
        <v>0.10996563573883161</v>
      </c>
      <c r="Y10" s="137">
        <f t="shared" si="5"/>
        <v>0.10147849462365591</v>
      </c>
      <c r="Z10" s="240">
        <f t="shared" si="6"/>
        <v>0.10996563573883161</v>
      </c>
    </row>
    <row r="11" spans="1:32" x14ac:dyDescent="0.35">
      <c r="A11" s="80" t="s">
        <v>75</v>
      </c>
      <c r="B11" s="241">
        <v>357</v>
      </c>
      <c r="C11" s="241">
        <v>331</v>
      </c>
      <c r="D11" s="241">
        <v>26</v>
      </c>
      <c r="E11" s="241">
        <v>356</v>
      </c>
      <c r="F11" s="241">
        <v>327</v>
      </c>
      <c r="G11" s="241">
        <v>28</v>
      </c>
      <c r="H11" s="241">
        <v>338</v>
      </c>
      <c r="I11" s="241">
        <v>310</v>
      </c>
      <c r="J11" s="241">
        <v>27</v>
      </c>
      <c r="K11" s="241">
        <v>356</v>
      </c>
      <c r="L11" s="241">
        <v>323</v>
      </c>
      <c r="M11" s="241">
        <v>32</v>
      </c>
      <c r="N11" s="241">
        <f>[3]GEB_WE!G54</f>
        <v>339</v>
      </c>
      <c r="O11" s="241">
        <f>[3]GEB_WE!H54</f>
        <v>302</v>
      </c>
      <c r="P11" s="241">
        <f>[3]GEB_WE!I54</f>
        <v>37</v>
      </c>
      <c r="Q11" s="19"/>
      <c r="R11" s="81"/>
      <c r="S11" s="188" t="s">
        <v>75</v>
      </c>
      <c r="T11" s="137">
        <f t="shared" si="0"/>
        <v>7.2829131652661069E-2</v>
      </c>
      <c r="U11" s="137">
        <f t="shared" si="1"/>
        <v>7.8651685393258425E-2</v>
      </c>
      <c r="V11" s="137">
        <f t="shared" si="2"/>
        <v>7.9881656804733733E-2</v>
      </c>
      <c r="W11" s="137">
        <f t="shared" si="3"/>
        <v>8.98876404494382E-2</v>
      </c>
      <c r="X11" s="137">
        <f t="shared" si="4"/>
        <v>0.10914454277286136</v>
      </c>
      <c r="Y11" s="137">
        <f t="shared" si="5"/>
        <v>0.10682492581602374</v>
      </c>
      <c r="Z11" s="240">
        <f t="shared" si="6"/>
        <v>0.10914454277286136</v>
      </c>
    </row>
    <row r="12" spans="1:32" x14ac:dyDescent="0.35">
      <c r="A12" s="80" t="s">
        <v>76</v>
      </c>
      <c r="B12" s="241">
        <v>567</v>
      </c>
      <c r="C12" s="241">
        <v>536</v>
      </c>
      <c r="D12" s="241">
        <v>30</v>
      </c>
      <c r="E12" s="241">
        <v>559</v>
      </c>
      <c r="F12" s="241">
        <v>522</v>
      </c>
      <c r="G12" s="241">
        <v>37</v>
      </c>
      <c r="H12" s="241">
        <v>515</v>
      </c>
      <c r="I12" s="241">
        <v>479</v>
      </c>
      <c r="J12" s="241">
        <v>35</v>
      </c>
      <c r="K12" s="241">
        <v>532</v>
      </c>
      <c r="L12" s="241">
        <v>494</v>
      </c>
      <c r="M12" s="241">
        <v>36</v>
      </c>
      <c r="N12" s="241">
        <f>[3]GEB_WE!G55</f>
        <v>497</v>
      </c>
      <c r="O12" s="241">
        <f>[3]GEB_WE!H55</f>
        <v>460</v>
      </c>
      <c r="P12" s="241">
        <f>[3]GEB_WE!I55</f>
        <v>37</v>
      </c>
      <c r="Q12" s="19"/>
      <c r="R12" s="81"/>
      <c r="S12" s="188" t="s">
        <v>100</v>
      </c>
      <c r="T12" s="137">
        <f t="shared" si="0"/>
        <v>5.2910052910052907E-2</v>
      </c>
      <c r="U12" s="137">
        <f t="shared" si="1"/>
        <v>6.6189624329159216E-2</v>
      </c>
      <c r="V12" s="137">
        <f t="shared" si="2"/>
        <v>6.7961165048543687E-2</v>
      </c>
      <c r="W12" s="137">
        <f t="shared" si="3"/>
        <v>6.7669172932330823E-2</v>
      </c>
      <c r="X12" s="137">
        <f t="shared" si="4"/>
        <v>7.4446680080482899E-2</v>
      </c>
      <c r="Y12" s="137">
        <f t="shared" si="5"/>
        <v>8.1799591002044994E-2</v>
      </c>
      <c r="Z12" s="240">
        <f t="shared" si="6"/>
        <v>7.4446680080482899E-2</v>
      </c>
    </row>
    <row r="13" spans="1:32" x14ac:dyDescent="0.35">
      <c r="A13" s="80" t="s">
        <v>77</v>
      </c>
      <c r="B13" s="241">
        <v>1795</v>
      </c>
      <c r="C13" s="241">
        <v>1474</v>
      </c>
      <c r="D13" s="241">
        <v>318</v>
      </c>
      <c r="E13" s="241">
        <v>1802</v>
      </c>
      <c r="F13" s="241">
        <v>1468</v>
      </c>
      <c r="G13" s="241">
        <v>330</v>
      </c>
      <c r="H13" s="241">
        <v>1750</v>
      </c>
      <c r="I13" s="241">
        <v>1429</v>
      </c>
      <c r="J13" s="241">
        <v>313</v>
      </c>
      <c r="K13" s="241">
        <v>1748</v>
      </c>
      <c r="L13" s="241">
        <v>1424</v>
      </c>
      <c r="M13" s="241">
        <v>313</v>
      </c>
      <c r="N13" s="241">
        <f>[3]GEB_WE!G56</f>
        <v>1648</v>
      </c>
      <c r="O13" s="241">
        <f>[3]GEB_WE!H56</f>
        <v>1322</v>
      </c>
      <c r="P13" s="241">
        <f>[3]GEB_WE!I56</f>
        <v>312</v>
      </c>
      <c r="Q13" s="19"/>
      <c r="R13" s="81"/>
      <c r="S13" s="188" t="s">
        <v>101</v>
      </c>
      <c r="T13" s="137">
        <f t="shared" si="0"/>
        <v>0.17715877437325905</v>
      </c>
      <c r="U13" s="137">
        <f t="shared" si="1"/>
        <v>0.18312985571587126</v>
      </c>
      <c r="V13" s="137">
        <f t="shared" si="2"/>
        <v>0.17885714285714285</v>
      </c>
      <c r="W13" s="137">
        <f t="shared" si="3"/>
        <v>0.17906178489702518</v>
      </c>
      <c r="X13" s="137">
        <f t="shared" si="4"/>
        <v>0.18932038834951456</v>
      </c>
      <c r="Y13" s="137">
        <f t="shared" si="5"/>
        <v>0.20398593200468934</v>
      </c>
      <c r="Z13" s="240">
        <f t="shared" si="6"/>
        <v>0.18932038834951456</v>
      </c>
    </row>
    <row r="14" spans="1:32" x14ac:dyDescent="0.35">
      <c r="A14" s="80" t="s">
        <v>78</v>
      </c>
      <c r="B14" s="241">
        <v>556</v>
      </c>
      <c r="C14" s="241">
        <v>529</v>
      </c>
      <c r="D14" s="241">
        <v>25</v>
      </c>
      <c r="E14" s="241">
        <v>567</v>
      </c>
      <c r="F14" s="241">
        <v>534</v>
      </c>
      <c r="G14" s="241">
        <v>32</v>
      </c>
      <c r="H14" s="241">
        <v>547</v>
      </c>
      <c r="I14" s="241">
        <v>507</v>
      </c>
      <c r="J14" s="241">
        <v>40</v>
      </c>
      <c r="K14" s="241">
        <v>551</v>
      </c>
      <c r="L14" s="241">
        <v>513</v>
      </c>
      <c r="M14" s="241">
        <v>37</v>
      </c>
      <c r="N14" s="241">
        <f>[3]GEB_WE!G57</f>
        <v>523</v>
      </c>
      <c r="O14" s="241">
        <f>[3]GEB_WE!H57</f>
        <v>477</v>
      </c>
      <c r="P14" s="241">
        <f>[3]GEB_WE!I57</f>
        <v>45</v>
      </c>
      <c r="Q14" s="19"/>
      <c r="R14" s="81"/>
      <c r="S14" s="188" t="s">
        <v>102</v>
      </c>
      <c r="T14" s="137">
        <f t="shared" si="0"/>
        <v>4.4964028776978415E-2</v>
      </c>
      <c r="U14" s="137">
        <f t="shared" si="1"/>
        <v>5.6437389770723101E-2</v>
      </c>
      <c r="V14" s="137">
        <f t="shared" si="2"/>
        <v>7.3126142595978064E-2</v>
      </c>
      <c r="W14" s="137">
        <f t="shared" si="3"/>
        <v>6.7150635208711437E-2</v>
      </c>
      <c r="X14" s="137">
        <f t="shared" si="4"/>
        <v>8.6042065009560229E-2</v>
      </c>
      <c r="Y14" s="137">
        <f t="shared" si="5"/>
        <v>7.407407407407407E-2</v>
      </c>
      <c r="Z14" s="240">
        <f t="shared" si="6"/>
        <v>8.6042065009560229E-2</v>
      </c>
    </row>
    <row r="15" spans="1:32" x14ac:dyDescent="0.35">
      <c r="A15" s="80" t="s">
        <v>79</v>
      </c>
      <c r="B15" s="241">
        <v>236</v>
      </c>
      <c r="C15" s="241">
        <v>224</v>
      </c>
      <c r="D15" s="241">
        <v>11</v>
      </c>
      <c r="E15" s="241">
        <v>219</v>
      </c>
      <c r="F15" s="241">
        <v>207</v>
      </c>
      <c r="G15" s="241">
        <v>10</v>
      </c>
      <c r="H15" s="241">
        <v>217</v>
      </c>
      <c r="I15" s="241">
        <v>202</v>
      </c>
      <c r="J15" s="241">
        <v>13</v>
      </c>
      <c r="K15" s="241">
        <v>215</v>
      </c>
      <c r="L15" s="241">
        <v>196</v>
      </c>
      <c r="M15" s="241">
        <v>16</v>
      </c>
      <c r="N15" s="241">
        <f>[3]GEB_WE!G58</f>
        <v>217</v>
      </c>
      <c r="O15" s="241">
        <f>[3]GEB_WE!H58</f>
        <v>203</v>
      </c>
      <c r="P15" s="241">
        <f>[3]GEB_WE!I58</f>
        <v>13</v>
      </c>
      <c r="Q15" s="19"/>
      <c r="R15" s="81"/>
      <c r="S15" s="188" t="s">
        <v>79</v>
      </c>
      <c r="T15" s="137">
        <f t="shared" si="0"/>
        <v>4.6610169491525424E-2</v>
      </c>
      <c r="U15" s="137">
        <f t="shared" si="1"/>
        <v>4.5662100456621002E-2</v>
      </c>
      <c r="V15" s="137">
        <f t="shared" si="2"/>
        <v>5.9907834101382486E-2</v>
      </c>
      <c r="W15" s="137">
        <f t="shared" si="3"/>
        <v>7.441860465116279E-2</v>
      </c>
      <c r="X15" s="137">
        <f t="shared" si="4"/>
        <v>5.9907834101382486E-2</v>
      </c>
      <c r="Y15" s="137">
        <f t="shared" si="5"/>
        <v>3.1818181818181815E-2</v>
      </c>
      <c r="Z15" s="240">
        <f t="shared" si="6"/>
        <v>5.9907834101382486E-2</v>
      </c>
    </row>
    <row r="16" spans="1:32" x14ac:dyDescent="0.35">
      <c r="A16" s="80" t="s">
        <v>80</v>
      </c>
      <c r="B16" s="241">
        <v>198</v>
      </c>
      <c r="C16" s="241">
        <v>0</v>
      </c>
      <c r="D16" s="241">
        <v>0</v>
      </c>
      <c r="E16" s="241">
        <v>215</v>
      </c>
      <c r="F16" s="241">
        <v>200</v>
      </c>
      <c r="G16" s="241">
        <v>15</v>
      </c>
      <c r="H16" s="241">
        <v>214</v>
      </c>
      <c r="I16" s="241">
        <v>197</v>
      </c>
      <c r="J16" s="241">
        <v>17</v>
      </c>
      <c r="K16" s="241">
        <v>206</v>
      </c>
      <c r="L16" s="241">
        <v>192</v>
      </c>
      <c r="M16" s="241">
        <v>14</v>
      </c>
      <c r="N16" s="241">
        <f>[3]GEB_WE!G59</f>
        <v>218</v>
      </c>
      <c r="O16" s="241">
        <f>[3]GEB_WE!H59</f>
        <v>195</v>
      </c>
      <c r="P16" s="241">
        <f>[3]GEB_WE!I59</f>
        <v>22</v>
      </c>
      <c r="Q16" s="19"/>
      <c r="R16" s="81"/>
      <c r="S16" s="188" t="s">
        <v>80</v>
      </c>
      <c r="T16" s="137">
        <f t="shared" si="0"/>
        <v>0</v>
      </c>
      <c r="U16" s="137">
        <f t="shared" si="1"/>
        <v>6.9767441860465115E-2</v>
      </c>
      <c r="V16" s="137">
        <f t="shared" si="2"/>
        <v>7.9439252336448593E-2</v>
      </c>
      <c r="W16" s="137">
        <f t="shared" si="3"/>
        <v>6.7961165048543687E-2</v>
      </c>
      <c r="X16" s="137">
        <f t="shared" si="4"/>
        <v>0.10091743119266056</v>
      </c>
      <c r="Y16" s="137">
        <f t="shared" si="5"/>
        <v>6.4039408866995079E-2</v>
      </c>
      <c r="Z16" s="240">
        <f t="shared" si="6"/>
        <v>0.10091743119266056</v>
      </c>
    </row>
    <row r="17" spans="1:26" x14ac:dyDescent="0.35">
      <c r="A17" s="80" t="s">
        <v>81</v>
      </c>
      <c r="B17" s="241">
        <v>1262</v>
      </c>
      <c r="C17" s="241">
        <v>1081</v>
      </c>
      <c r="D17" s="241">
        <v>175</v>
      </c>
      <c r="E17" s="241">
        <v>1246</v>
      </c>
      <c r="F17" s="241">
        <v>1054</v>
      </c>
      <c r="G17" s="241">
        <v>187</v>
      </c>
      <c r="H17" s="241">
        <v>1244</v>
      </c>
      <c r="I17" s="241">
        <v>1046</v>
      </c>
      <c r="J17" s="241">
        <v>189</v>
      </c>
      <c r="K17" s="241">
        <v>1220</v>
      </c>
      <c r="L17" s="241">
        <v>1033</v>
      </c>
      <c r="M17" s="241">
        <v>178</v>
      </c>
      <c r="N17" s="241">
        <f>[3]GEB_WE!G60</f>
        <v>1146</v>
      </c>
      <c r="O17" s="241">
        <f>[3]GEB_WE!H60</f>
        <v>948</v>
      </c>
      <c r="P17" s="241">
        <f>[3]GEB_WE!I60</f>
        <v>192</v>
      </c>
      <c r="Q17" s="19"/>
      <c r="R17" s="81"/>
      <c r="S17" s="188" t="s">
        <v>103</v>
      </c>
      <c r="T17" s="137">
        <f t="shared" si="0"/>
        <v>0.13866877971473851</v>
      </c>
      <c r="U17" s="137">
        <f t="shared" si="1"/>
        <v>0.15008025682182985</v>
      </c>
      <c r="V17" s="137">
        <f t="shared" si="2"/>
        <v>0.15192926045016078</v>
      </c>
      <c r="W17" s="137">
        <f t="shared" si="3"/>
        <v>0.14590163934426228</v>
      </c>
      <c r="X17" s="137">
        <f t="shared" si="4"/>
        <v>0.16753926701570682</v>
      </c>
      <c r="Y17" s="137">
        <f t="shared" si="5"/>
        <v>0.15548003398470689</v>
      </c>
      <c r="Z17" s="240">
        <f t="shared" si="6"/>
        <v>0.16753926701570682</v>
      </c>
    </row>
    <row r="18" spans="1:26" x14ac:dyDescent="0.35">
      <c r="A18" s="80" t="s">
        <v>82</v>
      </c>
      <c r="B18" s="241">
        <v>194</v>
      </c>
      <c r="C18" s="241">
        <v>0</v>
      </c>
      <c r="D18" s="241">
        <v>0</v>
      </c>
      <c r="E18" s="241">
        <v>198</v>
      </c>
      <c r="F18" s="241">
        <v>192</v>
      </c>
      <c r="G18" s="241">
        <v>6</v>
      </c>
      <c r="H18" s="241">
        <v>210</v>
      </c>
      <c r="I18" s="241">
        <v>204</v>
      </c>
      <c r="J18" s="241">
        <v>6</v>
      </c>
      <c r="K18" s="241">
        <v>190</v>
      </c>
      <c r="L18" s="241">
        <v>185</v>
      </c>
      <c r="M18" s="241">
        <v>5</v>
      </c>
      <c r="N18" s="241">
        <f>[3]GEB_WE!G61</f>
        <v>165</v>
      </c>
      <c r="O18" s="241">
        <f>[3]GEB_WE!H61</f>
        <v>160</v>
      </c>
      <c r="P18" s="241">
        <f>[3]GEB_WE!I61</f>
        <v>5</v>
      </c>
      <c r="Q18" s="19"/>
      <c r="R18" s="81"/>
      <c r="S18" s="188" t="s">
        <v>82</v>
      </c>
      <c r="T18" s="137">
        <f t="shared" si="0"/>
        <v>0</v>
      </c>
      <c r="U18" s="137">
        <f t="shared" si="1"/>
        <v>3.0303030303030304E-2</v>
      </c>
      <c r="V18" s="137">
        <f t="shared" si="2"/>
        <v>2.8571428571428571E-2</v>
      </c>
      <c r="W18" s="137">
        <f t="shared" si="3"/>
        <v>2.6315789473684209E-2</v>
      </c>
      <c r="X18" s="137">
        <f t="shared" si="4"/>
        <v>3.0303030303030304E-2</v>
      </c>
      <c r="Y18" s="137">
        <f t="shared" si="5"/>
        <v>3.3898305084745763E-2</v>
      </c>
      <c r="Z18" s="240">
        <f t="shared" si="6"/>
        <v>3.0303030303030304E-2</v>
      </c>
    </row>
    <row r="19" spans="1:26" x14ac:dyDescent="0.35">
      <c r="A19" s="80" t="s">
        <v>83</v>
      </c>
      <c r="B19" s="241">
        <v>343</v>
      </c>
      <c r="C19" s="241">
        <v>309</v>
      </c>
      <c r="D19" s="241">
        <v>33</v>
      </c>
      <c r="E19" s="241">
        <v>333</v>
      </c>
      <c r="F19" s="241">
        <v>295</v>
      </c>
      <c r="G19" s="241">
        <v>36</v>
      </c>
      <c r="H19" s="241">
        <v>322</v>
      </c>
      <c r="I19" s="241">
        <v>291</v>
      </c>
      <c r="J19" s="241">
        <v>29</v>
      </c>
      <c r="K19" s="241">
        <v>318</v>
      </c>
      <c r="L19" s="241">
        <v>287</v>
      </c>
      <c r="M19" s="241">
        <v>28</v>
      </c>
      <c r="N19" s="241">
        <f>[3]GEB_WE!G62</f>
        <v>311</v>
      </c>
      <c r="O19" s="241">
        <f>[3]GEB_WE!H62</f>
        <v>275</v>
      </c>
      <c r="P19" s="241">
        <f>[3]GEB_WE!I62</f>
        <v>35</v>
      </c>
      <c r="Q19" s="19"/>
      <c r="R19" s="81"/>
      <c r="S19" s="188" t="s">
        <v>83</v>
      </c>
      <c r="T19" s="137">
        <f t="shared" si="0"/>
        <v>9.6209912536443148E-2</v>
      </c>
      <c r="U19" s="137">
        <f t="shared" si="1"/>
        <v>0.10810810810810811</v>
      </c>
      <c r="V19" s="137">
        <f t="shared" si="2"/>
        <v>9.0062111801242239E-2</v>
      </c>
      <c r="W19" s="137">
        <f t="shared" si="3"/>
        <v>8.8050314465408799E-2</v>
      </c>
      <c r="X19" s="137">
        <f t="shared" si="4"/>
        <v>0.11254019292604502</v>
      </c>
      <c r="Y19" s="137">
        <f t="shared" si="5"/>
        <v>7.6923076923076927E-2</v>
      </c>
      <c r="Z19" s="240">
        <f t="shared" si="6"/>
        <v>0.11254019292604502</v>
      </c>
    </row>
    <row r="20" spans="1:26" x14ac:dyDescent="0.35">
      <c r="A20" s="80" t="s">
        <v>84</v>
      </c>
      <c r="B20" s="241">
        <v>363</v>
      </c>
      <c r="C20" s="241">
        <v>351</v>
      </c>
      <c r="D20" s="241">
        <v>11</v>
      </c>
      <c r="E20" s="241">
        <v>361</v>
      </c>
      <c r="F20" s="241">
        <v>349</v>
      </c>
      <c r="G20" s="241">
        <v>12</v>
      </c>
      <c r="H20" s="241">
        <v>374</v>
      </c>
      <c r="I20" s="241">
        <v>358</v>
      </c>
      <c r="J20" s="241">
        <v>16</v>
      </c>
      <c r="K20" s="241">
        <v>390</v>
      </c>
      <c r="L20" s="241">
        <v>368</v>
      </c>
      <c r="M20" s="241">
        <v>21</v>
      </c>
      <c r="N20" s="241">
        <f>[3]GEB_WE!G63</f>
        <v>360</v>
      </c>
      <c r="O20" s="241">
        <f>[3]GEB_WE!H63</f>
        <v>338</v>
      </c>
      <c r="P20" s="241">
        <f>[3]GEB_WE!I63</f>
        <v>21</v>
      </c>
      <c r="Q20" s="19"/>
      <c r="R20" s="81"/>
      <c r="S20" s="188" t="s">
        <v>104</v>
      </c>
      <c r="T20" s="137">
        <f t="shared" si="0"/>
        <v>3.0303030303030304E-2</v>
      </c>
      <c r="U20" s="137">
        <f t="shared" si="1"/>
        <v>3.3240997229916899E-2</v>
      </c>
      <c r="V20" s="137">
        <f t="shared" si="2"/>
        <v>4.2780748663101602E-2</v>
      </c>
      <c r="W20" s="137">
        <f t="shared" si="3"/>
        <v>5.3846153846153849E-2</v>
      </c>
      <c r="X20" s="137">
        <f t="shared" si="4"/>
        <v>5.8333333333333334E-2</v>
      </c>
      <c r="Y20" s="137">
        <f t="shared" si="5"/>
        <v>4.2666666666666665E-2</v>
      </c>
      <c r="Z20" s="240">
        <f t="shared" si="6"/>
        <v>5.8333333333333334E-2</v>
      </c>
    </row>
    <row r="21" spans="1:26" x14ac:dyDescent="0.35">
      <c r="A21" s="80" t="s">
        <v>85</v>
      </c>
      <c r="B21" s="241">
        <v>1167</v>
      </c>
      <c r="C21" s="241">
        <v>1059</v>
      </c>
      <c r="D21" s="241">
        <v>107</v>
      </c>
      <c r="E21" s="241">
        <v>1185</v>
      </c>
      <c r="F21" s="241">
        <v>1078</v>
      </c>
      <c r="G21" s="241">
        <v>104</v>
      </c>
      <c r="H21" s="241">
        <v>1137</v>
      </c>
      <c r="I21" s="241">
        <v>1023</v>
      </c>
      <c r="J21" s="241">
        <v>111</v>
      </c>
      <c r="K21" s="241">
        <v>1153</v>
      </c>
      <c r="L21" s="241">
        <v>1018</v>
      </c>
      <c r="M21" s="241">
        <v>132</v>
      </c>
      <c r="N21" s="241">
        <f>[3]GEB_WE!G64</f>
        <v>1141</v>
      </c>
      <c r="O21" s="241">
        <f>[3]GEB_WE!H64</f>
        <v>1014</v>
      </c>
      <c r="P21" s="241">
        <f>[3]GEB_WE!I64</f>
        <v>123</v>
      </c>
      <c r="Q21" s="19"/>
      <c r="R21" s="81"/>
      <c r="S21" s="188" t="s">
        <v>105</v>
      </c>
      <c r="T21" s="137">
        <f t="shared" si="0"/>
        <v>9.1688089117395025E-2</v>
      </c>
      <c r="U21" s="137">
        <f t="shared" si="1"/>
        <v>8.7763713080168781E-2</v>
      </c>
      <c r="V21" s="137">
        <f t="shared" si="2"/>
        <v>9.7625329815303433E-2</v>
      </c>
      <c r="W21" s="137">
        <f t="shared" si="3"/>
        <v>0.11448395490026018</v>
      </c>
      <c r="X21" s="137">
        <f t="shared" si="4"/>
        <v>0.10780017528483786</v>
      </c>
      <c r="Y21" s="137">
        <f t="shared" si="5"/>
        <v>0.12489522212908634</v>
      </c>
      <c r="Z21" s="240">
        <f t="shared" si="6"/>
        <v>0.10780017528483786</v>
      </c>
    </row>
    <row r="22" spans="1:26" x14ac:dyDescent="0.35">
      <c r="A22" s="80" t="s">
        <v>86</v>
      </c>
      <c r="B22" s="241">
        <v>523</v>
      </c>
      <c r="C22" s="241">
        <v>480</v>
      </c>
      <c r="D22" s="241">
        <v>43</v>
      </c>
      <c r="E22" s="241">
        <v>549</v>
      </c>
      <c r="F22" s="241">
        <v>506</v>
      </c>
      <c r="G22" s="241">
        <v>42</v>
      </c>
      <c r="H22" s="241">
        <v>547</v>
      </c>
      <c r="I22" s="241">
        <v>500</v>
      </c>
      <c r="J22" s="241">
        <v>47</v>
      </c>
      <c r="K22" s="241">
        <v>525</v>
      </c>
      <c r="L22" s="241">
        <v>476</v>
      </c>
      <c r="M22" s="241">
        <v>49</v>
      </c>
      <c r="N22" s="241">
        <f>[3]GEB_WE!G65</f>
        <v>480</v>
      </c>
      <c r="O22" s="241">
        <f>[3]GEB_WE!H65</f>
        <v>439</v>
      </c>
      <c r="P22" s="241">
        <f>[3]GEB_WE!I65</f>
        <v>39</v>
      </c>
      <c r="Q22" s="19"/>
      <c r="R22" s="81"/>
      <c r="S22" s="188" t="s">
        <v>186</v>
      </c>
      <c r="T22" s="137">
        <f t="shared" si="0"/>
        <v>8.2217973231357558E-2</v>
      </c>
      <c r="U22" s="137">
        <f t="shared" si="1"/>
        <v>7.650273224043716E-2</v>
      </c>
      <c r="V22" s="137">
        <f t="shared" si="2"/>
        <v>8.5923217550274225E-2</v>
      </c>
      <c r="W22" s="137">
        <f t="shared" si="3"/>
        <v>9.3333333333333338E-2</v>
      </c>
      <c r="X22" s="137">
        <f t="shared" si="4"/>
        <v>8.1250000000000003E-2</v>
      </c>
      <c r="Y22" s="137">
        <f t="shared" si="5"/>
        <v>7.5313807531380755E-2</v>
      </c>
      <c r="Z22" s="240">
        <f t="shared" si="6"/>
        <v>8.1250000000000003E-2</v>
      </c>
    </row>
    <row r="23" spans="1:26" x14ac:dyDescent="0.35">
      <c r="A23" s="80" t="s">
        <v>87</v>
      </c>
      <c r="B23" s="241">
        <v>347</v>
      </c>
      <c r="C23" s="241">
        <v>328</v>
      </c>
      <c r="D23" s="241">
        <v>19</v>
      </c>
      <c r="E23" s="241">
        <v>350</v>
      </c>
      <c r="F23" s="241">
        <v>331</v>
      </c>
      <c r="G23" s="241">
        <v>19</v>
      </c>
      <c r="H23" s="241">
        <v>352</v>
      </c>
      <c r="I23" s="241">
        <v>324</v>
      </c>
      <c r="J23" s="241">
        <v>28</v>
      </c>
      <c r="K23" s="241">
        <v>359</v>
      </c>
      <c r="L23" s="241">
        <v>331</v>
      </c>
      <c r="M23" s="241">
        <v>28</v>
      </c>
      <c r="N23" s="241">
        <f>[3]GEB_WE!G66</f>
        <v>331</v>
      </c>
      <c r="O23" s="241">
        <f>[3]GEB_WE!H66</f>
        <v>297</v>
      </c>
      <c r="P23" s="241">
        <f>[3]GEB_WE!I66</f>
        <v>33</v>
      </c>
      <c r="Q23" s="19"/>
      <c r="R23" s="81"/>
      <c r="S23" s="188" t="s">
        <v>87</v>
      </c>
      <c r="T23" s="137">
        <f t="shared" si="0"/>
        <v>5.4755043227665709E-2</v>
      </c>
      <c r="U23" s="137">
        <f t="shared" si="1"/>
        <v>5.4285714285714284E-2</v>
      </c>
      <c r="V23" s="137">
        <f t="shared" si="2"/>
        <v>7.9545454545454544E-2</v>
      </c>
      <c r="W23" s="137">
        <f t="shared" si="3"/>
        <v>7.7994428969359333E-2</v>
      </c>
      <c r="X23" s="137">
        <f t="shared" si="4"/>
        <v>9.9697885196374625E-2</v>
      </c>
      <c r="Y23" s="137">
        <f t="shared" si="5"/>
        <v>9.1445427728613568E-2</v>
      </c>
      <c r="Z23" s="240">
        <f t="shared" si="6"/>
        <v>9.9697885196374625E-2</v>
      </c>
    </row>
    <row r="24" spans="1:26" x14ac:dyDescent="0.35">
      <c r="A24" s="80" t="s">
        <v>88</v>
      </c>
      <c r="B24" s="241">
        <v>648</v>
      </c>
      <c r="C24" s="241">
        <v>623</v>
      </c>
      <c r="D24" s="241">
        <v>24</v>
      </c>
      <c r="E24" s="241">
        <v>654</v>
      </c>
      <c r="F24" s="241">
        <v>622</v>
      </c>
      <c r="G24" s="241">
        <v>31</v>
      </c>
      <c r="H24" s="241">
        <v>644</v>
      </c>
      <c r="I24" s="241">
        <v>613</v>
      </c>
      <c r="J24" s="241">
        <v>30</v>
      </c>
      <c r="K24" s="241">
        <v>623</v>
      </c>
      <c r="L24" s="241">
        <v>592</v>
      </c>
      <c r="M24" s="241">
        <v>27</v>
      </c>
      <c r="N24" s="241">
        <f>[3]GEB_WE!G67</f>
        <v>568</v>
      </c>
      <c r="O24" s="241">
        <f>[3]GEB_WE!H67</f>
        <v>524</v>
      </c>
      <c r="P24" s="241">
        <f>[3]GEB_WE!I67</f>
        <v>42</v>
      </c>
      <c r="Q24" s="19"/>
      <c r="R24" s="81"/>
      <c r="S24" s="188" t="s">
        <v>107</v>
      </c>
      <c r="T24" s="137">
        <f t="shared" si="0"/>
        <v>3.7037037037037035E-2</v>
      </c>
      <c r="U24" s="137">
        <f t="shared" si="1"/>
        <v>4.7400611620795105E-2</v>
      </c>
      <c r="V24" s="137">
        <f t="shared" si="2"/>
        <v>4.6583850931677016E-2</v>
      </c>
      <c r="W24" s="137">
        <f t="shared" si="3"/>
        <v>4.3338683788121987E-2</v>
      </c>
      <c r="X24" s="137">
        <f t="shared" si="4"/>
        <v>7.3943661971830985E-2</v>
      </c>
      <c r="Y24" s="137">
        <f t="shared" si="5"/>
        <v>6.0498220640569395E-2</v>
      </c>
      <c r="Z24" s="240">
        <f t="shared" si="6"/>
        <v>7.3943661971830985E-2</v>
      </c>
    </row>
    <row r="25" spans="1:26" x14ac:dyDescent="0.35">
      <c r="A25" s="80" t="s">
        <v>89</v>
      </c>
      <c r="B25" s="241">
        <v>362</v>
      </c>
      <c r="C25" s="241">
        <v>345</v>
      </c>
      <c r="D25" s="241">
        <v>16</v>
      </c>
      <c r="E25" s="241">
        <v>364</v>
      </c>
      <c r="F25" s="241">
        <v>341</v>
      </c>
      <c r="G25" s="241">
        <v>22</v>
      </c>
      <c r="H25" s="241">
        <v>364</v>
      </c>
      <c r="I25" s="241">
        <v>340</v>
      </c>
      <c r="J25" s="241">
        <v>24</v>
      </c>
      <c r="K25" s="241">
        <v>377</v>
      </c>
      <c r="L25" s="241">
        <v>355</v>
      </c>
      <c r="M25" s="241">
        <v>21</v>
      </c>
      <c r="N25" s="241">
        <f>[3]GEB_WE!G68</f>
        <v>361</v>
      </c>
      <c r="O25" s="241">
        <f>[3]GEB_WE!H68</f>
        <v>333</v>
      </c>
      <c r="P25" s="241">
        <f>[3]GEB_WE!I68</f>
        <v>27</v>
      </c>
      <c r="Q25" s="19"/>
      <c r="R25" s="81"/>
      <c r="S25" s="188" t="s">
        <v>89</v>
      </c>
      <c r="T25" s="137">
        <f t="shared" si="0"/>
        <v>4.4198895027624308E-2</v>
      </c>
      <c r="U25" s="137">
        <f t="shared" si="1"/>
        <v>6.043956043956044E-2</v>
      </c>
      <c r="V25" s="137">
        <f t="shared" si="2"/>
        <v>6.5934065934065936E-2</v>
      </c>
      <c r="W25" s="137">
        <f t="shared" si="3"/>
        <v>5.5702917771883291E-2</v>
      </c>
      <c r="X25" s="137">
        <f t="shared" si="4"/>
        <v>7.4792243767313013E-2</v>
      </c>
      <c r="Y25" s="137">
        <f t="shared" si="5"/>
        <v>6.7567567567567571E-2</v>
      </c>
      <c r="Z25" s="240">
        <f t="shared" si="6"/>
        <v>7.4792243767313013E-2</v>
      </c>
    </row>
    <row r="26" spans="1:26" x14ac:dyDescent="0.35">
      <c r="A26" s="80" t="s">
        <v>90</v>
      </c>
      <c r="B26" s="241">
        <v>380</v>
      </c>
      <c r="C26" s="241">
        <v>355</v>
      </c>
      <c r="D26" s="241">
        <v>25</v>
      </c>
      <c r="E26" s="241">
        <v>374</v>
      </c>
      <c r="F26" s="241">
        <v>342</v>
      </c>
      <c r="G26" s="241">
        <v>31</v>
      </c>
      <c r="H26" s="241">
        <v>368</v>
      </c>
      <c r="I26" s="241">
        <v>339</v>
      </c>
      <c r="J26" s="241">
        <v>28</v>
      </c>
      <c r="K26" s="241">
        <v>372</v>
      </c>
      <c r="L26" s="241">
        <v>341</v>
      </c>
      <c r="M26" s="241">
        <v>30</v>
      </c>
      <c r="N26" s="241">
        <f>[3]GEB_WE!G69</f>
        <v>378</v>
      </c>
      <c r="O26" s="241">
        <f>[3]GEB_WE!H69</f>
        <v>340</v>
      </c>
      <c r="P26" s="241">
        <f>[3]GEB_WE!I69</f>
        <v>37</v>
      </c>
      <c r="Q26" s="19"/>
      <c r="R26" s="81"/>
      <c r="S26" s="188" t="s">
        <v>187</v>
      </c>
      <c r="T26" s="137">
        <f t="shared" si="0"/>
        <v>6.5789473684210523E-2</v>
      </c>
      <c r="U26" s="137">
        <f t="shared" si="1"/>
        <v>8.2887700534759357E-2</v>
      </c>
      <c r="V26" s="137">
        <f t="shared" si="2"/>
        <v>7.6086956521739135E-2</v>
      </c>
      <c r="W26" s="137">
        <f t="shared" si="3"/>
        <v>8.0645161290322578E-2</v>
      </c>
      <c r="X26" s="137">
        <f t="shared" si="4"/>
        <v>9.7883597883597878E-2</v>
      </c>
      <c r="Y26" s="137">
        <f t="shared" si="5"/>
        <v>0.11369509043927649</v>
      </c>
      <c r="Z26" s="240">
        <f t="shared" si="6"/>
        <v>9.7883597883597878E-2</v>
      </c>
    </row>
    <row r="27" spans="1:26" x14ac:dyDescent="0.35">
      <c r="A27" s="80" t="s">
        <v>91</v>
      </c>
      <c r="B27" s="241">
        <v>296</v>
      </c>
      <c r="C27" s="241">
        <v>288</v>
      </c>
      <c r="D27" s="241">
        <v>6</v>
      </c>
      <c r="E27" s="241">
        <v>282</v>
      </c>
      <c r="F27" s="241">
        <v>273</v>
      </c>
      <c r="G27" s="241">
        <v>7</v>
      </c>
      <c r="H27" s="241">
        <v>294</v>
      </c>
      <c r="I27" s="241">
        <v>279</v>
      </c>
      <c r="J27" s="241">
        <v>13</v>
      </c>
      <c r="K27" s="241">
        <v>271</v>
      </c>
      <c r="L27" s="241">
        <v>258</v>
      </c>
      <c r="M27" s="241">
        <v>11</v>
      </c>
      <c r="N27" s="241">
        <f>[3]GEB_WE!G70</f>
        <v>269</v>
      </c>
      <c r="O27" s="241">
        <f>[3]GEB_WE!H70</f>
        <v>262</v>
      </c>
      <c r="P27" s="241">
        <f>[3]GEB_WE!I70</f>
        <v>7</v>
      </c>
      <c r="Q27" s="19"/>
      <c r="R27" s="81"/>
      <c r="S27" s="188" t="s">
        <v>91</v>
      </c>
      <c r="T27" s="137">
        <f t="shared" si="0"/>
        <v>2.0270270270270271E-2</v>
      </c>
      <c r="U27" s="137">
        <f t="shared" si="1"/>
        <v>2.4822695035460994E-2</v>
      </c>
      <c r="V27" s="137">
        <f t="shared" si="2"/>
        <v>4.4217687074829932E-2</v>
      </c>
      <c r="W27" s="137">
        <f t="shared" si="3"/>
        <v>4.0590405904059039E-2</v>
      </c>
      <c r="X27" s="137">
        <f t="shared" si="4"/>
        <v>2.6022304832713755E-2</v>
      </c>
      <c r="Y27" s="137">
        <f t="shared" si="5"/>
        <v>4.6511627906976744E-2</v>
      </c>
      <c r="Z27" s="240">
        <f t="shared" si="6"/>
        <v>2.6022304832713755E-2</v>
      </c>
    </row>
    <row r="28" spans="1:26" x14ac:dyDescent="0.35">
      <c r="A28" s="80" t="s">
        <v>92</v>
      </c>
      <c r="B28" s="241">
        <v>661</v>
      </c>
      <c r="C28" s="241">
        <v>574</v>
      </c>
      <c r="D28" s="241">
        <v>85</v>
      </c>
      <c r="E28" s="241">
        <v>662</v>
      </c>
      <c r="F28" s="241">
        <v>570</v>
      </c>
      <c r="G28" s="241">
        <v>91</v>
      </c>
      <c r="H28" s="241">
        <v>615</v>
      </c>
      <c r="I28" s="241">
        <v>529</v>
      </c>
      <c r="J28" s="241">
        <v>85</v>
      </c>
      <c r="K28" s="241">
        <v>625</v>
      </c>
      <c r="L28" s="241">
        <v>521</v>
      </c>
      <c r="M28" s="241">
        <v>102</v>
      </c>
      <c r="N28" s="241">
        <f>[3]GEB_WE!G71</f>
        <v>632</v>
      </c>
      <c r="O28" s="241">
        <f>[3]GEB_WE!H71</f>
        <v>543</v>
      </c>
      <c r="P28" s="241">
        <f>[3]GEB_WE!I71</f>
        <v>87</v>
      </c>
      <c r="Q28" s="19"/>
      <c r="R28" s="81"/>
      <c r="S28" s="188" t="s">
        <v>188</v>
      </c>
      <c r="T28" s="137">
        <f t="shared" si="0"/>
        <v>0.12859304084720122</v>
      </c>
      <c r="U28" s="137">
        <f t="shared" si="1"/>
        <v>0.13746223564954682</v>
      </c>
      <c r="V28" s="137">
        <f t="shared" si="2"/>
        <v>0.13821138211382114</v>
      </c>
      <c r="W28" s="137">
        <f t="shared" si="3"/>
        <v>0.16320000000000001</v>
      </c>
      <c r="X28" s="137">
        <f t="shared" si="4"/>
        <v>0.13765822784810128</v>
      </c>
      <c r="Y28" s="137">
        <f t="shared" si="5"/>
        <v>0.15323854660347552</v>
      </c>
      <c r="Z28" s="240">
        <f t="shared" si="6"/>
        <v>0.13765822784810128</v>
      </c>
    </row>
    <row r="29" spans="1:26" x14ac:dyDescent="0.35">
      <c r="A29" s="80" t="s">
        <v>93</v>
      </c>
      <c r="B29" s="241">
        <v>602</v>
      </c>
      <c r="C29" s="241">
        <v>574</v>
      </c>
      <c r="D29" s="241">
        <v>27</v>
      </c>
      <c r="E29" s="241">
        <v>632</v>
      </c>
      <c r="F29" s="241">
        <v>604</v>
      </c>
      <c r="G29" s="241">
        <v>27</v>
      </c>
      <c r="H29" s="241">
        <v>614</v>
      </c>
      <c r="I29" s="241">
        <v>583</v>
      </c>
      <c r="J29" s="241">
        <v>29</v>
      </c>
      <c r="K29" s="241">
        <v>611</v>
      </c>
      <c r="L29" s="241">
        <v>568</v>
      </c>
      <c r="M29" s="241">
        <v>40</v>
      </c>
      <c r="N29" s="241">
        <f>[3]GEB_WE!G72</f>
        <v>583</v>
      </c>
      <c r="O29" s="241">
        <f>[3]GEB_WE!H72</f>
        <v>552</v>
      </c>
      <c r="P29" s="241">
        <f>[3]GEB_WE!I72</f>
        <v>31</v>
      </c>
      <c r="Q29" s="19"/>
      <c r="R29" s="81"/>
      <c r="S29" s="188" t="s">
        <v>93</v>
      </c>
      <c r="T29" s="137">
        <f t="shared" si="0"/>
        <v>4.4850498338870434E-2</v>
      </c>
      <c r="U29" s="137">
        <f t="shared" si="1"/>
        <v>4.2721518987341771E-2</v>
      </c>
      <c r="V29" s="137">
        <f t="shared" si="2"/>
        <v>4.7231270358306189E-2</v>
      </c>
      <c r="W29" s="137">
        <f t="shared" si="3"/>
        <v>6.5466448445171854E-2</v>
      </c>
      <c r="X29" s="137">
        <f t="shared" si="4"/>
        <v>5.3173241852487133E-2</v>
      </c>
      <c r="Y29" s="137">
        <f t="shared" si="5"/>
        <v>4.9403747870528106E-2</v>
      </c>
      <c r="Z29" s="240">
        <f t="shared" si="6"/>
        <v>5.3173241852487133E-2</v>
      </c>
    </row>
    <row r="30" spans="1:26" x14ac:dyDescent="0.35">
      <c r="A30" s="80" t="s">
        <v>94</v>
      </c>
      <c r="B30" s="241">
        <v>364</v>
      </c>
      <c r="C30" s="241">
        <v>318</v>
      </c>
      <c r="D30" s="241">
        <v>46</v>
      </c>
      <c r="E30" s="241">
        <v>360</v>
      </c>
      <c r="F30" s="241">
        <v>318</v>
      </c>
      <c r="G30" s="241">
        <v>42</v>
      </c>
      <c r="H30" s="241">
        <v>357</v>
      </c>
      <c r="I30" s="241">
        <v>323</v>
      </c>
      <c r="J30" s="241">
        <v>33</v>
      </c>
      <c r="K30" s="241">
        <v>366</v>
      </c>
      <c r="L30" s="241">
        <v>331</v>
      </c>
      <c r="M30" s="241">
        <v>34</v>
      </c>
      <c r="N30" s="241">
        <f>[3]GEB_WE!G73</f>
        <v>323</v>
      </c>
      <c r="O30" s="241">
        <f>[3]GEB_WE!H73</f>
        <v>275</v>
      </c>
      <c r="P30" s="241">
        <f>[3]GEB_WE!I73</f>
        <v>46</v>
      </c>
      <c r="Q30" s="19"/>
      <c r="R30" s="81"/>
      <c r="S30" s="188" t="s">
        <v>94</v>
      </c>
      <c r="T30" s="137">
        <f t="shared" si="0"/>
        <v>0.12637362637362637</v>
      </c>
      <c r="U30" s="137">
        <f t="shared" si="1"/>
        <v>0.11666666666666667</v>
      </c>
      <c r="V30" s="137">
        <f t="shared" si="2"/>
        <v>9.2436974789915971E-2</v>
      </c>
      <c r="W30" s="137">
        <f t="shared" si="3"/>
        <v>9.2896174863387984E-2</v>
      </c>
      <c r="X30" s="137">
        <f t="shared" si="4"/>
        <v>0.14241486068111456</v>
      </c>
      <c r="Y30" s="137">
        <f t="shared" si="5"/>
        <v>0.10946745562130178</v>
      </c>
      <c r="Z30" s="240">
        <f t="shared" si="6"/>
        <v>0.14241486068111456</v>
      </c>
    </row>
    <row r="31" spans="1:26" x14ac:dyDescent="0.35">
      <c r="A31" s="80" t="s">
        <v>185</v>
      </c>
      <c r="B31" s="241">
        <v>379198</v>
      </c>
      <c r="C31" s="241">
        <v>323528</v>
      </c>
      <c r="D31" s="241">
        <v>53947</v>
      </c>
      <c r="E31" s="241">
        <v>379202</v>
      </c>
      <c r="F31" s="241">
        <v>320974</v>
      </c>
      <c r="G31" s="241">
        <v>56402</v>
      </c>
      <c r="H31" s="241">
        <v>371185</v>
      </c>
      <c r="I31" s="241">
        <v>312860</v>
      </c>
      <c r="J31" s="241">
        <v>56528</v>
      </c>
      <c r="K31" s="241">
        <v>373344</v>
      </c>
      <c r="L31" s="241">
        <v>314416</v>
      </c>
      <c r="M31" s="241">
        <v>57157</v>
      </c>
      <c r="N31" s="241">
        <f>[3]GEB_HE!C5</f>
        <v>359375</v>
      </c>
      <c r="O31" s="241">
        <f>[3]GEB_HE!C6</f>
        <v>299288</v>
      </c>
      <c r="P31" s="241">
        <f>[3]GEB_HE!C7</f>
        <v>58477</v>
      </c>
      <c r="Q31" s="19"/>
      <c r="V31" s="77"/>
    </row>
    <row r="32" spans="1:26" x14ac:dyDescent="0.35">
      <c r="A32" s="12" t="s">
        <v>20</v>
      </c>
      <c r="M32" s="77"/>
      <c r="N32" s="77"/>
      <c r="Q32" s="77"/>
      <c r="R32" s="12" t="s">
        <v>20</v>
      </c>
      <c r="V32" s="77"/>
    </row>
    <row r="33" spans="1:34" x14ac:dyDescent="0.35">
      <c r="A33" s="12" t="s">
        <v>21</v>
      </c>
      <c r="N33" s="77"/>
      <c r="Q33" s="77"/>
      <c r="R33" s="136" t="s">
        <v>21</v>
      </c>
      <c r="S33" s="77"/>
      <c r="T33" s="195"/>
      <c r="U33" s="195"/>
      <c r="V33" s="77"/>
      <c r="W33" s="77"/>
      <c r="X33" s="77"/>
      <c r="Y33" s="77"/>
      <c r="Z33" s="77"/>
      <c r="AA33" s="77"/>
      <c r="AB33" s="77"/>
      <c r="AC33" s="77"/>
      <c r="AD33" s="77"/>
      <c r="AE33" s="77"/>
      <c r="AF33" s="77"/>
      <c r="AG33" s="77"/>
      <c r="AH33" s="77"/>
    </row>
    <row r="34" spans="1:34" x14ac:dyDescent="0.35">
      <c r="A34" s="76" t="s">
        <v>190</v>
      </c>
      <c r="M34" s="77"/>
      <c r="R34" s="76"/>
      <c r="S34" s="77"/>
      <c r="T34" s="195"/>
      <c r="U34" s="195"/>
      <c r="V34" s="77"/>
      <c r="W34" s="77"/>
      <c r="X34" s="77"/>
      <c r="Y34" s="77"/>
      <c r="Z34" s="77"/>
      <c r="AA34" s="77"/>
      <c r="AB34" s="77"/>
      <c r="AC34" s="77"/>
      <c r="AD34" s="77"/>
      <c r="AE34" s="77"/>
      <c r="AF34" s="77"/>
      <c r="AG34" s="77"/>
      <c r="AH34" s="77"/>
    </row>
    <row r="35" spans="1:34" x14ac:dyDescent="0.35">
      <c r="A35" s="76" t="s">
        <v>255</v>
      </c>
      <c r="O35" s="147" t="s">
        <v>194</v>
      </c>
      <c r="R35" s="92"/>
      <c r="S35" s="99"/>
      <c r="T35" s="196"/>
      <c r="U35" s="196"/>
      <c r="V35" s="99"/>
      <c r="W35" s="99"/>
      <c r="X35" s="99"/>
      <c r="Y35" s="99"/>
      <c r="Z35" s="99"/>
      <c r="AA35" s="99"/>
      <c r="AB35" s="99"/>
      <c r="AC35" s="99"/>
      <c r="AD35" s="99"/>
      <c r="AE35" s="99"/>
      <c r="AF35" s="99"/>
      <c r="AG35" s="99"/>
      <c r="AH35" s="99"/>
    </row>
    <row r="36" spans="1:34" x14ac:dyDescent="0.35">
      <c r="A36" s="317"/>
      <c r="B36" s="320">
        <v>2018</v>
      </c>
      <c r="C36" s="321"/>
      <c r="D36" s="322"/>
      <c r="E36" s="320">
        <v>2019</v>
      </c>
      <c r="F36" s="321"/>
      <c r="G36" s="322"/>
      <c r="H36" s="323"/>
      <c r="I36" s="323"/>
      <c r="J36" s="323"/>
      <c r="K36" s="323"/>
      <c r="L36" s="323"/>
      <c r="M36" s="323"/>
      <c r="N36" s="323"/>
      <c r="O36" s="323"/>
      <c r="P36" s="323"/>
      <c r="Q36" s="230"/>
      <c r="R36" s="92"/>
      <c r="S36" s="135"/>
      <c r="T36" s="197"/>
      <c r="U36" s="197"/>
      <c r="V36" s="135"/>
      <c r="W36" s="135"/>
      <c r="X36" s="135"/>
      <c r="Y36" s="135"/>
      <c r="Z36" s="135"/>
      <c r="AA36" s="135"/>
      <c r="AB36" s="135"/>
      <c r="AC36" s="135"/>
      <c r="AD36" s="135"/>
      <c r="AE36" s="135"/>
      <c r="AF36" s="135"/>
      <c r="AG36" s="135"/>
      <c r="AH36" s="135"/>
    </row>
    <row r="37" spans="1:34" x14ac:dyDescent="0.35">
      <c r="A37" s="318"/>
      <c r="B37" s="238" t="s">
        <v>34</v>
      </c>
      <c r="C37" s="238" t="s">
        <v>7</v>
      </c>
      <c r="D37" s="238" t="s">
        <v>23</v>
      </c>
      <c r="E37" s="238" t="s">
        <v>34</v>
      </c>
      <c r="F37" s="238" t="s">
        <v>7</v>
      </c>
      <c r="G37" s="238" t="s">
        <v>23</v>
      </c>
      <c r="H37" s="239"/>
      <c r="I37" s="239"/>
      <c r="J37" s="239"/>
      <c r="K37" s="239"/>
      <c r="L37" s="239"/>
      <c r="M37" s="239"/>
      <c r="N37" s="239"/>
      <c r="O37" s="239"/>
      <c r="P37" s="239"/>
      <c r="Q37" s="239"/>
      <c r="R37" s="81"/>
      <c r="S37" s="19"/>
      <c r="T37" s="48"/>
      <c r="U37" s="48"/>
      <c r="V37" s="19"/>
      <c r="W37" s="19"/>
      <c r="X37" s="19"/>
      <c r="Y37" s="19"/>
      <c r="Z37" s="19"/>
      <c r="AA37" s="19"/>
      <c r="AB37" s="19"/>
      <c r="AC37" s="19"/>
      <c r="AD37" s="19"/>
      <c r="AE37" s="19"/>
      <c r="AF37" s="19"/>
      <c r="AG37" s="19"/>
      <c r="AH37" s="19"/>
    </row>
    <row r="38" spans="1:34" x14ac:dyDescent="0.35">
      <c r="A38" s="80" t="s">
        <v>69</v>
      </c>
      <c r="B38" s="241">
        <v>17874</v>
      </c>
      <c r="C38" s="241">
        <v>15604</v>
      </c>
      <c r="D38" s="241">
        <v>2203</v>
      </c>
      <c r="E38" s="241">
        <v>17560</v>
      </c>
      <c r="F38" s="241">
        <v>15267</v>
      </c>
      <c r="G38" s="241">
        <v>2229</v>
      </c>
      <c r="H38" s="19"/>
      <c r="I38" s="19"/>
      <c r="J38" s="19"/>
      <c r="K38" s="19"/>
      <c r="L38" s="19"/>
      <c r="M38" s="19"/>
      <c r="N38" s="19"/>
      <c r="O38" s="19"/>
      <c r="P38" s="19"/>
      <c r="Q38" s="19"/>
      <c r="R38" s="81"/>
      <c r="S38" s="19"/>
      <c r="T38" s="48"/>
      <c r="U38" s="48"/>
      <c r="V38" s="19"/>
      <c r="W38" s="19"/>
      <c r="X38" s="19"/>
      <c r="Y38" s="19"/>
      <c r="Z38" s="19"/>
      <c r="AA38" s="19"/>
      <c r="AB38" s="19"/>
      <c r="AC38" s="19"/>
      <c r="AD38" s="19"/>
      <c r="AE38" s="19"/>
      <c r="AF38" s="19"/>
      <c r="AG38" s="19"/>
      <c r="AH38" s="19"/>
    </row>
    <row r="39" spans="1:34" x14ac:dyDescent="0.35">
      <c r="A39" s="80" t="s">
        <v>70</v>
      </c>
      <c r="B39" s="241">
        <v>728</v>
      </c>
      <c r="C39" s="241">
        <v>630</v>
      </c>
      <c r="D39" s="241">
        <v>95</v>
      </c>
      <c r="E39" s="241">
        <v>685</v>
      </c>
      <c r="F39" s="241">
        <v>585</v>
      </c>
      <c r="G39" s="241">
        <v>98</v>
      </c>
      <c r="H39" s="19"/>
      <c r="I39" s="19"/>
      <c r="J39" s="19"/>
      <c r="K39" s="19"/>
      <c r="L39" s="19"/>
      <c r="M39" s="19"/>
      <c r="N39" s="19"/>
      <c r="O39" s="19"/>
      <c r="P39" s="19"/>
      <c r="Q39" s="19"/>
      <c r="R39" s="81"/>
      <c r="S39" s="19"/>
      <c r="T39" s="48"/>
      <c r="U39" s="48"/>
      <c r="V39" s="19"/>
      <c r="W39" s="19"/>
      <c r="X39" s="19"/>
      <c r="Y39" s="19"/>
      <c r="Z39" s="19"/>
      <c r="AA39" s="19"/>
      <c r="AB39" s="19"/>
      <c r="AC39" s="19"/>
      <c r="AD39" s="19"/>
      <c r="AE39" s="19"/>
      <c r="AF39" s="19"/>
      <c r="AG39" s="19"/>
      <c r="AH39" s="19"/>
    </row>
    <row r="40" spans="1:34" x14ac:dyDescent="0.35">
      <c r="A40" s="80" t="s">
        <v>71</v>
      </c>
      <c r="B40" s="241">
        <v>1771</v>
      </c>
      <c r="C40" s="241">
        <v>1463</v>
      </c>
      <c r="D40" s="241">
        <v>297</v>
      </c>
      <c r="E40" s="241">
        <v>1746</v>
      </c>
      <c r="F40" s="241">
        <v>1446</v>
      </c>
      <c r="G40" s="241">
        <v>291</v>
      </c>
      <c r="H40" s="19"/>
      <c r="I40" s="19"/>
      <c r="J40" s="19"/>
      <c r="K40" s="19"/>
      <c r="L40" s="19"/>
      <c r="M40" s="19"/>
      <c r="N40" s="19"/>
      <c r="O40" s="19"/>
      <c r="P40" s="19"/>
      <c r="Q40" s="19"/>
      <c r="R40" s="81"/>
      <c r="S40" s="19"/>
      <c r="T40" s="48"/>
      <c r="U40" s="48"/>
      <c r="V40" s="19"/>
      <c r="W40" s="19"/>
      <c r="X40" s="19"/>
      <c r="Y40" s="19"/>
      <c r="Z40" s="19"/>
      <c r="AA40" s="19"/>
      <c r="AB40" s="19"/>
      <c r="AC40" s="19"/>
      <c r="AD40" s="19"/>
      <c r="AE40" s="19"/>
      <c r="AF40" s="19"/>
      <c r="AG40" s="19"/>
      <c r="AH40" s="19"/>
    </row>
    <row r="41" spans="1:34" x14ac:dyDescent="0.35">
      <c r="A41" s="80" t="s">
        <v>72</v>
      </c>
      <c r="B41" s="241">
        <v>1718</v>
      </c>
      <c r="C41" s="241">
        <v>1407</v>
      </c>
      <c r="D41" s="241">
        <v>302</v>
      </c>
      <c r="E41" s="241">
        <v>1736</v>
      </c>
      <c r="F41" s="241">
        <v>1405</v>
      </c>
      <c r="G41" s="241">
        <v>325</v>
      </c>
      <c r="H41" s="19"/>
      <c r="I41" s="19"/>
      <c r="J41" s="19"/>
      <c r="K41" s="19"/>
      <c r="L41" s="19"/>
      <c r="M41" s="19"/>
      <c r="N41" s="19"/>
      <c r="O41" s="19"/>
      <c r="P41" s="19"/>
      <c r="Q41" s="19"/>
      <c r="R41" s="81"/>
      <c r="S41" s="19"/>
      <c r="T41" s="48"/>
      <c r="U41" s="48"/>
      <c r="V41" s="19"/>
      <c r="W41" s="19"/>
      <c r="X41" s="19"/>
      <c r="Y41" s="19"/>
      <c r="Z41" s="19"/>
      <c r="AA41" s="19"/>
      <c r="AB41" s="19"/>
      <c r="AC41" s="19"/>
      <c r="AD41" s="19"/>
      <c r="AE41" s="19"/>
      <c r="AF41" s="19"/>
      <c r="AG41" s="19"/>
      <c r="AH41" s="19"/>
    </row>
    <row r="42" spans="1:34" x14ac:dyDescent="0.35">
      <c r="A42" s="80" t="s">
        <v>73</v>
      </c>
      <c r="B42" s="241">
        <v>1462</v>
      </c>
      <c r="C42" s="241">
        <v>1307</v>
      </c>
      <c r="D42" s="241">
        <v>149</v>
      </c>
      <c r="E42" s="241">
        <v>1448</v>
      </c>
      <c r="F42" s="241">
        <v>1280</v>
      </c>
      <c r="G42" s="241">
        <v>164</v>
      </c>
      <c r="H42" s="19"/>
      <c r="I42" s="19"/>
      <c r="J42" s="19"/>
      <c r="K42" s="19"/>
      <c r="L42" s="19"/>
      <c r="M42" s="19"/>
      <c r="N42" s="19"/>
      <c r="O42" s="19"/>
      <c r="P42" s="19"/>
      <c r="Q42" s="19"/>
      <c r="R42" s="81"/>
      <c r="S42" s="19"/>
      <c r="T42" s="48"/>
      <c r="U42" s="48"/>
      <c r="V42" s="19"/>
      <c r="W42" s="19"/>
      <c r="X42" s="19"/>
      <c r="Y42" s="19"/>
      <c r="Z42" s="19"/>
      <c r="AA42" s="19"/>
      <c r="AB42" s="19"/>
      <c r="AC42" s="19"/>
      <c r="AD42" s="19"/>
      <c r="AE42" s="19"/>
      <c r="AF42" s="19"/>
      <c r="AG42" s="19"/>
      <c r="AH42" s="19"/>
    </row>
    <row r="43" spans="1:34" x14ac:dyDescent="0.35">
      <c r="A43" s="80" t="s">
        <v>74</v>
      </c>
      <c r="B43" s="241">
        <v>1488</v>
      </c>
      <c r="C43" s="241">
        <v>1335</v>
      </c>
      <c r="D43" s="241">
        <v>151</v>
      </c>
      <c r="E43" s="241">
        <v>1455</v>
      </c>
      <c r="F43" s="241">
        <v>1292</v>
      </c>
      <c r="G43" s="241">
        <v>160</v>
      </c>
      <c r="H43" s="19"/>
      <c r="I43" s="19"/>
      <c r="J43" s="19"/>
      <c r="K43" s="19"/>
      <c r="L43" s="19"/>
      <c r="M43" s="19"/>
      <c r="N43" s="19"/>
      <c r="O43" s="19"/>
      <c r="P43" s="19"/>
      <c r="Q43" s="19"/>
      <c r="R43" s="81"/>
      <c r="S43" s="19"/>
      <c r="T43" s="48"/>
      <c r="U43" s="48"/>
      <c r="V43" s="19"/>
      <c r="W43" s="19"/>
      <c r="X43" s="19"/>
      <c r="Y43" s="19"/>
      <c r="Z43" s="19"/>
      <c r="AA43" s="19"/>
      <c r="AB43" s="19"/>
      <c r="AC43" s="19"/>
      <c r="AD43" s="19"/>
      <c r="AE43" s="19"/>
      <c r="AF43" s="19"/>
      <c r="AG43" s="19"/>
      <c r="AH43" s="19"/>
    </row>
    <row r="44" spans="1:34" x14ac:dyDescent="0.35">
      <c r="A44" s="80" t="s">
        <v>75</v>
      </c>
      <c r="B44" s="241">
        <v>337</v>
      </c>
      <c r="C44" s="241">
        <v>301</v>
      </c>
      <c r="D44" s="241">
        <v>36</v>
      </c>
      <c r="E44" s="241">
        <v>339</v>
      </c>
      <c r="F44" s="241">
        <v>302</v>
      </c>
      <c r="G44" s="241">
        <v>37</v>
      </c>
      <c r="H44" s="19"/>
      <c r="I44" s="19"/>
      <c r="J44" s="19"/>
      <c r="K44" s="19"/>
      <c r="L44" s="19"/>
      <c r="M44" s="19"/>
      <c r="N44" s="19"/>
      <c r="O44" s="19"/>
      <c r="P44" s="19"/>
      <c r="Q44" s="19"/>
      <c r="R44" s="81"/>
      <c r="S44" s="19"/>
      <c r="T44" s="48"/>
      <c r="U44" s="48"/>
      <c r="V44" s="19"/>
      <c r="W44" s="19"/>
      <c r="X44" s="19"/>
      <c r="Y44" s="19"/>
      <c r="Z44" s="19"/>
      <c r="AA44" s="19"/>
      <c r="AB44" s="19"/>
      <c r="AC44" s="19"/>
      <c r="AD44" s="19"/>
      <c r="AE44" s="19"/>
      <c r="AF44" s="19"/>
      <c r="AG44" s="19"/>
      <c r="AH44" s="19"/>
    </row>
    <row r="45" spans="1:34" x14ac:dyDescent="0.35">
      <c r="A45" s="80" t="s">
        <v>76</v>
      </c>
      <c r="B45" s="241">
        <v>489</v>
      </c>
      <c r="C45" s="241">
        <v>448</v>
      </c>
      <c r="D45" s="241">
        <v>40</v>
      </c>
      <c r="E45" s="241">
        <v>497</v>
      </c>
      <c r="F45" s="241">
        <v>460</v>
      </c>
      <c r="G45" s="241">
        <v>37</v>
      </c>
      <c r="H45" s="19"/>
      <c r="I45" s="19"/>
      <c r="J45" s="19"/>
      <c r="K45" s="19"/>
      <c r="L45" s="19"/>
      <c r="M45" s="19"/>
      <c r="N45" s="19"/>
      <c r="O45" s="19"/>
      <c r="P45" s="19"/>
      <c r="Q45" s="19"/>
      <c r="R45" s="81"/>
      <c r="S45" s="19"/>
      <c r="T45" s="48"/>
      <c r="U45" s="48"/>
      <c r="V45" s="19"/>
      <c r="W45" s="19"/>
      <c r="X45" s="19"/>
      <c r="Y45" s="19"/>
      <c r="Z45" s="19"/>
      <c r="AA45" s="19"/>
      <c r="AB45" s="19"/>
      <c r="AC45" s="19"/>
      <c r="AD45" s="19"/>
      <c r="AE45" s="19"/>
      <c r="AF45" s="19"/>
      <c r="AG45" s="19"/>
      <c r="AH45" s="19"/>
    </row>
    <row r="46" spans="1:34" x14ac:dyDescent="0.35">
      <c r="A46" s="80" t="s">
        <v>77</v>
      </c>
      <c r="B46" s="241">
        <v>1706</v>
      </c>
      <c r="C46" s="241">
        <v>1349</v>
      </c>
      <c r="D46" s="241">
        <v>348</v>
      </c>
      <c r="E46" s="241">
        <v>1648</v>
      </c>
      <c r="F46" s="241">
        <v>1322</v>
      </c>
      <c r="G46" s="241">
        <v>312</v>
      </c>
      <c r="H46" s="19"/>
      <c r="I46" s="19"/>
      <c r="J46" s="19"/>
      <c r="K46" s="19"/>
      <c r="L46" s="19"/>
      <c r="M46" s="19"/>
      <c r="N46" s="19"/>
      <c r="O46" s="19"/>
      <c r="P46" s="19"/>
      <c r="Q46" s="19"/>
      <c r="R46" s="81"/>
      <c r="S46" s="19"/>
      <c r="T46" s="48"/>
      <c r="U46" s="48"/>
      <c r="V46" s="19"/>
      <c r="W46" s="19"/>
      <c r="X46" s="19"/>
      <c r="Y46" s="19"/>
      <c r="Z46" s="19"/>
      <c r="AA46" s="19"/>
      <c r="AB46" s="19"/>
      <c r="AC46" s="19"/>
      <c r="AD46" s="19"/>
      <c r="AE46" s="19"/>
      <c r="AF46" s="19"/>
      <c r="AG46" s="19"/>
      <c r="AH46" s="19"/>
    </row>
    <row r="47" spans="1:34" x14ac:dyDescent="0.35">
      <c r="A47" s="80" t="s">
        <v>78</v>
      </c>
      <c r="B47" s="241">
        <v>540</v>
      </c>
      <c r="C47" s="241">
        <v>500</v>
      </c>
      <c r="D47" s="241">
        <v>40</v>
      </c>
      <c r="E47" s="241">
        <v>523</v>
      </c>
      <c r="F47" s="241">
        <v>477</v>
      </c>
      <c r="G47" s="241">
        <v>45</v>
      </c>
      <c r="H47" s="19"/>
      <c r="I47" s="19"/>
      <c r="J47" s="19"/>
      <c r="K47" s="19"/>
      <c r="L47" s="19"/>
      <c r="M47" s="19"/>
      <c r="N47" s="19"/>
      <c r="O47" s="19"/>
      <c r="P47" s="19"/>
      <c r="Q47" s="19"/>
      <c r="R47" s="81"/>
      <c r="S47" s="19"/>
      <c r="T47" s="48"/>
      <c r="U47" s="48"/>
      <c r="V47" s="19"/>
      <c r="W47" s="19"/>
      <c r="X47" s="19"/>
      <c r="Y47" s="19"/>
      <c r="Z47" s="19"/>
      <c r="AA47" s="19"/>
      <c r="AB47" s="19"/>
      <c r="AC47" s="19"/>
      <c r="AD47" s="19"/>
      <c r="AE47" s="19"/>
      <c r="AF47" s="19"/>
      <c r="AG47" s="19"/>
      <c r="AH47" s="19"/>
    </row>
    <row r="48" spans="1:34" x14ac:dyDescent="0.35">
      <c r="A48" s="80" t="s">
        <v>79</v>
      </c>
      <c r="B48" s="241">
        <v>220</v>
      </c>
      <c r="C48" s="241">
        <v>212</v>
      </c>
      <c r="D48" s="241">
        <v>7</v>
      </c>
      <c r="E48" s="241">
        <v>217</v>
      </c>
      <c r="F48" s="241">
        <v>203</v>
      </c>
      <c r="G48" s="241">
        <v>13</v>
      </c>
      <c r="H48" s="19"/>
      <c r="I48" s="19"/>
      <c r="J48" s="19"/>
      <c r="K48" s="19"/>
      <c r="L48" s="19"/>
      <c r="M48" s="19"/>
      <c r="N48" s="19"/>
      <c r="O48" s="19"/>
      <c r="P48" s="19"/>
      <c r="Q48" s="19"/>
      <c r="R48" s="81"/>
      <c r="S48" s="19"/>
      <c r="T48" s="48"/>
      <c r="U48" s="48"/>
      <c r="V48" s="19"/>
      <c r="W48" s="19"/>
      <c r="X48" s="19"/>
      <c r="Y48" s="19"/>
      <c r="Z48" s="19"/>
      <c r="AA48" s="19"/>
      <c r="AB48" s="19"/>
      <c r="AC48" s="19"/>
      <c r="AD48" s="19"/>
      <c r="AE48" s="19"/>
      <c r="AF48" s="19"/>
      <c r="AG48" s="19"/>
      <c r="AH48" s="19"/>
    </row>
    <row r="49" spans="1:34" x14ac:dyDescent="0.35">
      <c r="A49" s="80" t="s">
        <v>80</v>
      </c>
      <c r="B49" s="241">
        <v>203</v>
      </c>
      <c r="C49" s="241">
        <v>190</v>
      </c>
      <c r="D49" s="241">
        <v>13</v>
      </c>
      <c r="E49" s="241">
        <v>218</v>
      </c>
      <c r="F49" s="241">
        <v>195</v>
      </c>
      <c r="G49" s="241">
        <v>22</v>
      </c>
      <c r="H49" s="19"/>
      <c r="I49" s="19"/>
      <c r="J49" s="19"/>
      <c r="K49" s="19"/>
      <c r="L49" s="19"/>
      <c r="M49" s="19"/>
      <c r="N49" s="19"/>
      <c r="O49" s="19"/>
      <c r="P49" s="19"/>
      <c r="Q49" s="19"/>
      <c r="R49" s="81"/>
      <c r="S49" s="19"/>
      <c r="T49" s="48"/>
      <c r="U49" s="48"/>
      <c r="V49" s="19"/>
      <c r="W49" s="19"/>
      <c r="X49" s="19"/>
      <c r="Y49" s="19"/>
      <c r="Z49" s="19"/>
      <c r="AA49" s="19"/>
      <c r="AB49" s="19"/>
      <c r="AC49" s="19"/>
      <c r="AD49" s="19"/>
      <c r="AE49" s="19"/>
      <c r="AF49" s="19"/>
      <c r="AG49" s="19"/>
      <c r="AH49" s="19"/>
    </row>
    <row r="50" spans="1:34" x14ac:dyDescent="0.35">
      <c r="A50" s="80" t="s">
        <v>81</v>
      </c>
      <c r="B50" s="241">
        <v>1177</v>
      </c>
      <c r="C50" s="241">
        <v>984</v>
      </c>
      <c r="D50" s="241">
        <v>183</v>
      </c>
      <c r="E50" s="241">
        <v>1146</v>
      </c>
      <c r="F50" s="241">
        <v>948</v>
      </c>
      <c r="G50" s="241">
        <v>192</v>
      </c>
      <c r="H50" s="19"/>
      <c r="I50" s="19"/>
      <c r="J50" s="19"/>
      <c r="K50" s="19"/>
      <c r="L50" s="19"/>
      <c r="M50" s="19"/>
      <c r="N50" s="19"/>
      <c r="O50" s="19"/>
      <c r="P50" s="19"/>
      <c r="Q50" s="19"/>
      <c r="R50" s="81"/>
      <c r="S50" s="19"/>
      <c r="T50" s="48"/>
      <c r="U50" s="48"/>
      <c r="V50" s="19"/>
      <c r="W50" s="19"/>
      <c r="X50" s="19"/>
      <c r="Y50" s="19"/>
      <c r="Z50" s="19"/>
      <c r="AA50" s="19"/>
      <c r="AB50" s="19"/>
      <c r="AC50" s="19"/>
      <c r="AD50" s="19"/>
      <c r="AE50" s="19"/>
      <c r="AF50" s="19"/>
      <c r="AG50" s="19"/>
      <c r="AH50" s="19"/>
    </row>
    <row r="51" spans="1:34" x14ac:dyDescent="0.35">
      <c r="A51" s="80" t="s">
        <v>82</v>
      </c>
      <c r="B51" s="241">
        <v>177</v>
      </c>
      <c r="C51" s="241">
        <v>171</v>
      </c>
      <c r="D51" s="241">
        <v>6</v>
      </c>
      <c r="E51" s="241">
        <v>165</v>
      </c>
      <c r="F51" s="241">
        <v>160</v>
      </c>
      <c r="G51" s="241">
        <v>5</v>
      </c>
      <c r="H51" s="19"/>
      <c r="I51" s="19"/>
      <c r="J51" s="19"/>
      <c r="K51" s="19"/>
      <c r="L51" s="19"/>
      <c r="M51" s="19"/>
      <c r="N51" s="19"/>
      <c r="O51" s="19"/>
      <c r="P51" s="19"/>
      <c r="Q51" s="19"/>
      <c r="R51" s="81"/>
      <c r="S51" s="19"/>
      <c r="T51" s="48"/>
      <c r="U51" s="48"/>
      <c r="V51" s="19"/>
      <c r="W51" s="19"/>
      <c r="X51" s="19"/>
      <c r="Y51" s="19"/>
      <c r="Z51" s="19"/>
      <c r="AA51" s="19"/>
      <c r="AB51" s="19"/>
      <c r="AC51" s="19"/>
      <c r="AD51" s="19"/>
      <c r="AE51" s="19"/>
      <c r="AF51" s="19"/>
      <c r="AG51" s="19"/>
      <c r="AH51" s="19"/>
    </row>
    <row r="52" spans="1:34" x14ac:dyDescent="0.35">
      <c r="A52" s="80" t="s">
        <v>83</v>
      </c>
      <c r="B52" s="241">
        <v>338</v>
      </c>
      <c r="C52" s="241">
        <v>311</v>
      </c>
      <c r="D52" s="241">
        <v>26</v>
      </c>
      <c r="E52" s="241">
        <v>311</v>
      </c>
      <c r="F52" s="241">
        <v>275</v>
      </c>
      <c r="G52" s="241">
        <v>35</v>
      </c>
      <c r="H52" s="19"/>
      <c r="I52" s="19"/>
      <c r="J52" s="19"/>
      <c r="K52" s="19"/>
      <c r="L52" s="19"/>
      <c r="M52" s="19"/>
      <c r="N52" s="19"/>
      <c r="O52" s="19"/>
      <c r="P52" s="19"/>
      <c r="Q52" s="19"/>
      <c r="R52" s="81"/>
      <c r="S52" s="19"/>
      <c r="T52" s="48"/>
      <c r="U52" s="48"/>
      <c r="V52" s="19"/>
      <c r="W52" s="19"/>
      <c r="X52" s="19"/>
      <c r="Y52" s="19"/>
      <c r="Z52" s="19"/>
      <c r="AA52" s="19"/>
      <c r="AB52" s="19"/>
      <c r="AC52" s="19"/>
      <c r="AD52" s="19"/>
      <c r="AE52" s="19"/>
      <c r="AF52" s="19"/>
      <c r="AG52" s="19"/>
      <c r="AH52" s="19"/>
    </row>
    <row r="53" spans="1:34" x14ac:dyDescent="0.35">
      <c r="A53" s="80" t="s">
        <v>84</v>
      </c>
      <c r="B53" s="241">
        <v>375</v>
      </c>
      <c r="C53" s="241">
        <v>358</v>
      </c>
      <c r="D53" s="241">
        <v>16</v>
      </c>
      <c r="E53" s="241">
        <v>360</v>
      </c>
      <c r="F53" s="241">
        <v>338</v>
      </c>
      <c r="G53" s="241">
        <v>21</v>
      </c>
      <c r="H53" s="19"/>
      <c r="I53" s="19"/>
      <c r="J53" s="19"/>
      <c r="K53" s="19"/>
      <c r="L53" s="19"/>
      <c r="M53" s="19"/>
      <c r="N53" s="19"/>
      <c r="O53" s="19"/>
      <c r="P53" s="19"/>
      <c r="Q53" s="19"/>
      <c r="R53" s="81"/>
      <c r="S53" s="19"/>
      <c r="T53" s="48"/>
      <c r="U53" s="48"/>
      <c r="V53" s="19"/>
      <c r="W53" s="19"/>
      <c r="X53" s="19"/>
      <c r="Y53" s="19"/>
      <c r="Z53" s="19"/>
      <c r="AA53" s="19"/>
      <c r="AB53" s="19"/>
      <c r="AC53" s="19"/>
      <c r="AD53" s="19"/>
      <c r="AE53" s="19"/>
      <c r="AF53" s="19"/>
      <c r="AG53" s="19"/>
      <c r="AH53" s="19"/>
    </row>
    <row r="54" spans="1:34" x14ac:dyDescent="0.35">
      <c r="A54" s="80" t="s">
        <v>85</v>
      </c>
      <c r="B54" s="241">
        <v>1193</v>
      </c>
      <c r="C54" s="241">
        <v>1040</v>
      </c>
      <c r="D54" s="241">
        <v>149</v>
      </c>
      <c r="E54" s="241">
        <v>1141</v>
      </c>
      <c r="F54" s="241">
        <v>1014</v>
      </c>
      <c r="G54" s="241">
        <v>123</v>
      </c>
      <c r="H54" s="19"/>
      <c r="I54" s="19"/>
      <c r="J54" s="19"/>
      <c r="K54" s="19"/>
      <c r="L54" s="19"/>
      <c r="M54" s="19"/>
      <c r="N54" s="19"/>
      <c r="O54" s="19"/>
      <c r="P54" s="19"/>
      <c r="Q54" s="19"/>
      <c r="R54" s="81"/>
      <c r="S54" s="19"/>
      <c r="T54" s="48"/>
      <c r="U54" s="48"/>
      <c r="V54" s="19"/>
      <c r="W54" s="19"/>
      <c r="X54" s="19"/>
      <c r="Y54" s="19"/>
      <c r="Z54" s="19"/>
      <c r="AA54" s="19"/>
      <c r="AB54" s="19"/>
      <c r="AC54" s="19"/>
      <c r="AD54" s="19"/>
      <c r="AE54" s="19"/>
      <c r="AF54" s="19"/>
      <c r="AG54" s="19"/>
      <c r="AH54" s="19"/>
    </row>
    <row r="55" spans="1:34" x14ac:dyDescent="0.35">
      <c r="A55" s="80" t="s">
        <v>86</v>
      </c>
      <c r="B55" s="241">
        <v>478</v>
      </c>
      <c r="C55" s="241">
        <v>441</v>
      </c>
      <c r="D55" s="241">
        <v>36</v>
      </c>
      <c r="E55" s="241">
        <v>480</v>
      </c>
      <c r="F55" s="241">
        <v>439</v>
      </c>
      <c r="G55" s="241">
        <v>39</v>
      </c>
      <c r="H55" s="19"/>
      <c r="I55" s="19"/>
      <c r="J55" s="19"/>
      <c r="K55" s="19"/>
      <c r="L55" s="19"/>
      <c r="M55" s="19"/>
      <c r="N55" s="19"/>
      <c r="O55" s="19"/>
      <c r="P55" s="19"/>
      <c r="Q55" s="19"/>
      <c r="R55" s="81"/>
      <c r="S55" s="19"/>
      <c r="T55" s="48"/>
      <c r="U55" s="48"/>
      <c r="V55" s="19"/>
      <c r="W55" s="19"/>
      <c r="X55" s="19"/>
      <c r="Y55" s="19"/>
      <c r="Z55" s="19"/>
      <c r="AA55" s="19"/>
      <c r="AB55" s="19"/>
      <c r="AC55" s="19"/>
      <c r="AD55" s="19"/>
      <c r="AE55" s="19"/>
      <c r="AF55" s="19"/>
      <c r="AG55" s="19"/>
      <c r="AH55" s="19"/>
    </row>
    <row r="56" spans="1:34" x14ac:dyDescent="0.35">
      <c r="A56" s="80" t="s">
        <v>87</v>
      </c>
      <c r="B56" s="241">
        <v>339</v>
      </c>
      <c r="C56" s="241">
        <v>308</v>
      </c>
      <c r="D56" s="241">
        <v>31</v>
      </c>
      <c r="E56" s="241">
        <v>331</v>
      </c>
      <c r="F56" s="241">
        <v>297</v>
      </c>
      <c r="G56" s="241">
        <v>33</v>
      </c>
      <c r="H56" s="19"/>
      <c r="I56" s="19"/>
      <c r="J56" s="19"/>
      <c r="K56" s="19"/>
      <c r="L56" s="19"/>
      <c r="M56" s="19"/>
      <c r="N56" s="19"/>
      <c r="O56" s="19"/>
      <c r="P56" s="19"/>
      <c r="Q56" s="19"/>
      <c r="R56" s="81"/>
      <c r="S56" s="19"/>
      <c r="T56" s="48"/>
      <c r="U56" s="48"/>
      <c r="V56" s="19"/>
      <c r="W56" s="19"/>
      <c r="X56" s="19"/>
      <c r="Y56" s="19"/>
      <c r="Z56" s="19"/>
      <c r="AA56" s="19"/>
      <c r="AB56" s="19"/>
      <c r="AC56" s="19"/>
      <c r="AD56" s="19"/>
      <c r="AE56" s="19"/>
      <c r="AF56" s="19"/>
      <c r="AG56" s="19"/>
      <c r="AH56" s="19"/>
    </row>
    <row r="57" spans="1:34" x14ac:dyDescent="0.35">
      <c r="A57" s="80" t="s">
        <v>88</v>
      </c>
      <c r="B57" s="241">
        <v>562</v>
      </c>
      <c r="C57" s="241">
        <v>526</v>
      </c>
      <c r="D57" s="241">
        <v>34</v>
      </c>
      <c r="E57" s="241">
        <v>568</v>
      </c>
      <c r="F57" s="241">
        <v>524</v>
      </c>
      <c r="G57" s="241">
        <v>42</v>
      </c>
      <c r="H57" s="19"/>
      <c r="I57" s="19"/>
      <c r="J57" s="19"/>
      <c r="K57" s="19"/>
      <c r="L57" s="19"/>
      <c r="M57" s="19"/>
      <c r="N57" s="19"/>
      <c r="O57" s="19"/>
      <c r="P57" s="19"/>
      <c r="Q57" s="19"/>
      <c r="R57" s="81"/>
      <c r="S57" s="19"/>
      <c r="T57" s="48"/>
      <c r="U57" s="48"/>
      <c r="V57" s="19"/>
      <c r="W57" s="19"/>
      <c r="X57" s="19"/>
      <c r="Y57" s="19"/>
      <c r="Z57" s="19"/>
      <c r="AA57" s="19"/>
      <c r="AB57" s="19"/>
      <c r="AC57" s="19"/>
      <c r="AD57" s="19"/>
      <c r="AE57" s="19"/>
      <c r="AF57" s="19"/>
      <c r="AG57" s="19"/>
      <c r="AH57" s="19"/>
    </row>
    <row r="58" spans="1:34" x14ac:dyDescent="0.35">
      <c r="A58" s="80" t="s">
        <v>89</v>
      </c>
      <c r="B58" s="241">
        <v>370</v>
      </c>
      <c r="C58" s="241">
        <v>344</v>
      </c>
      <c r="D58" s="241">
        <v>25</v>
      </c>
      <c r="E58" s="241">
        <v>361</v>
      </c>
      <c r="F58" s="241">
        <v>333</v>
      </c>
      <c r="G58" s="241">
        <v>27</v>
      </c>
      <c r="H58" s="19"/>
      <c r="I58" s="19"/>
      <c r="J58" s="19"/>
      <c r="K58" s="19"/>
      <c r="L58" s="19"/>
      <c r="M58" s="19"/>
      <c r="N58" s="19"/>
      <c r="O58" s="19"/>
      <c r="P58" s="19"/>
      <c r="Q58" s="19"/>
      <c r="R58" s="81"/>
      <c r="S58" s="19"/>
      <c r="T58" s="48"/>
      <c r="U58" s="48"/>
      <c r="V58" s="19"/>
      <c r="W58" s="19"/>
      <c r="X58" s="19"/>
      <c r="Y58" s="19"/>
      <c r="Z58" s="19"/>
      <c r="AA58" s="19"/>
      <c r="AB58" s="19"/>
      <c r="AC58" s="19"/>
      <c r="AD58" s="19"/>
      <c r="AE58" s="19"/>
      <c r="AF58" s="19"/>
      <c r="AG58" s="19"/>
      <c r="AH58" s="19"/>
    </row>
    <row r="59" spans="1:34" x14ac:dyDescent="0.35">
      <c r="A59" s="80" t="s">
        <v>90</v>
      </c>
      <c r="B59" s="241">
        <v>387</v>
      </c>
      <c r="C59" s="241">
        <v>343</v>
      </c>
      <c r="D59" s="241">
        <v>44</v>
      </c>
      <c r="E59" s="241">
        <v>378</v>
      </c>
      <c r="F59" s="241">
        <v>340</v>
      </c>
      <c r="G59" s="241">
        <v>37</v>
      </c>
      <c r="H59" s="19"/>
      <c r="I59" s="19"/>
      <c r="J59" s="19"/>
      <c r="K59" s="19"/>
      <c r="L59" s="19"/>
      <c r="M59" s="19"/>
      <c r="N59" s="19"/>
      <c r="O59" s="19"/>
      <c r="P59" s="19"/>
      <c r="Q59" s="19"/>
      <c r="R59" s="81"/>
      <c r="S59" s="19"/>
      <c r="T59" s="48"/>
      <c r="U59" s="48"/>
      <c r="V59" s="19"/>
      <c r="W59" s="19"/>
      <c r="X59" s="19"/>
      <c r="Y59" s="19"/>
      <c r="Z59" s="19"/>
      <c r="AA59" s="19"/>
      <c r="AB59" s="19"/>
      <c r="AC59" s="19"/>
      <c r="AD59" s="19"/>
      <c r="AE59" s="19"/>
      <c r="AF59" s="19"/>
      <c r="AG59" s="19"/>
      <c r="AH59" s="19"/>
    </row>
    <row r="60" spans="1:34" x14ac:dyDescent="0.35">
      <c r="A60" s="80" t="s">
        <v>91</v>
      </c>
      <c r="B60" s="241">
        <v>258</v>
      </c>
      <c r="C60" s="241">
        <v>246</v>
      </c>
      <c r="D60" s="241">
        <v>12</v>
      </c>
      <c r="E60" s="241">
        <v>269</v>
      </c>
      <c r="F60" s="241">
        <v>262</v>
      </c>
      <c r="G60" s="241">
        <v>7</v>
      </c>
      <c r="H60" s="19"/>
      <c r="I60" s="19"/>
      <c r="J60" s="19"/>
      <c r="K60" s="19"/>
      <c r="L60" s="19"/>
      <c r="M60" s="19"/>
      <c r="N60" s="19"/>
      <c r="O60" s="19"/>
      <c r="P60" s="19"/>
      <c r="Q60" s="19"/>
      <c r="R60" s="81"/>
      <c r="S60" s="19"/>
      <c r="T60" s="48"/>
      <c r="U60" s="48"/>
      <c r="V60" s="19"/>
      <c r="W60" s="19"/>
      <c r="X60" s="19"/>
      <c r="Y60" s="19"/>
      <c r="Z60" s="19"/>
      <c r="AA60" s="19"/>
      <c r="AB60" s="19"/>
      <c r="AC60" s="19"/>
      <c r="AD60" s="19"/>
      <c r="AE60" s="19"/>
      <c r="AF60" s="19"/>
      <c r="AG60" s="19"/>
      <c r="AH60" s="19"/>
    </row>
    <row r="61" spans="1:34" x14ac:dyDescent="0.35">
      <c r="A61" s="80" t="s">
        <v>92</v>
      </c>
      <c r="B61" s="241">
        <v>633</v>
      </c>
      <c r="C61" s="241">
        <v>532</v>
      </c>
      <c r="D61" s="241">
        <v>97</v>
      </c>
      <c r="E61" s="241">
        <v>632</v>
      </c>
      <c r="F61" s="241">
        <v>543</v>
      </c>
      <c r="G61" s="241">
        <v>87</v>
      </c>
      <c r="H61" s="19"/>
      <c r="I61" s="19"/>
      <c r="J61" s="19"/>
      <c r="K61" s="19"/>
      <c r="L61" s="19"/>
      <c r="M61" s="19"/>
      <c r="N61" s="19"/>
      <c r="O61" s="19"/>
      <c r="P61" s="19"/>
      <c r="Q61" s="19"/>
      <c r="R61" s="81"/>
      <c r="S61" s="19"/>
      <c r="T61" s="48"/>
      <c r="U61" s="48"/>
      <c r="V61" s="19"/>
      <c r="W61" s="19"/>
      <c r="X61" s="19"/>
      <c r="Y61" s="19"/>
      <c r="Z61" s="19"/>
      <c r="AA61" s="19"/>
      <c r="AB61" s="19"/>
      <c r="AC61" s="19"/>
      <c r="AD61" s="19"/>
      <c r="AE61" s="19"/>
      <c r="AF61" s="19"/>
      <c r="AG61" s="19"/>
      <c r="AH61" s="19"/>
    </row>
    <row r="62" spans="1:34" x14ac:dyDescent="0.35">
      <c r="A62" s="80" t="s">
        <v>93</v>
      </c>
      <c r="B62" s="241">
        <v>587</v>
      </c>
      <c r="C62" s="241">
        <v>558</v>
      </c>
      <c r="D62" s="241">
        <v>29</v>
      </c>
      <c r="E62" s="241">
        <v>583</v>
      </c>
      <c r="F62" s="241">
        <v>552</v>
      </c>
      <c r="G62" s="241">
        <v>31</v>
      </c>
      <c r="H62" s="19"/>
      <c r="I62" s="19"/>
      <c r="J62" s="19"/>
      <c r="K62" s="19"/>
      <c r="L62" s="19"/>
      <c r="M62" s="19"/>
      <c r="N62" s="19"/>
      <c r="O62" s="19"/>
      <c r="P62" s="19"/>
      <c r="Q62" s="19"/>
      <c r="R62" s="81"/>
      <c r="S62" s="19"/>
      <c r="T62" s="48"/>
      <c r="U62" s="48"/>
      <c r="V62" s="19"/>
      <c r="W62" s="19"/>
      <c r="X62" s="19"/>
      <c r="Y62" s="19"/>
      <c r="Z62" s="19"/>
      <c r="AA62" s="19"/>
      <c r="AB62" s="19"/>
      <c r="AC62" s="19"/>
      <c r="AD62" s="19"/>
      <c r="AE62" s="19"/>
      <c r="AF62" s="19"/>
      <c r="AG62" s="19"/>
      <c r="AH62" s="19"/>
    </row>
    <row r="63" spans="1:34" x14ac:dyDescent="0.35">
      <c r="A63" s="80" t="s">
        <v>94</v>
      </c>
      <c r="B63" s="241">
        <v>338</v>
      </c>
      <c r="C63" s="241">
        <v>300</v>
      </c>
      <c r="D63" s="241">
        <v>37</v>
      </c>
      <c r="E63" s="241">
        <v>323</v>
      </c>
      <c r="F63" s="241">
        <v>275</v>
      </c>
      <c r="G63" s="241">
        <v>46</v>
      </c>
      <c r="H63" s="19"/>
      <c r="I63" s="19"/>
      <c r="J63" s="19"/>
      <c r="K63" s="19"/>
      <c r="L63" s="19"/>
      <c r="M63" s="19"/>
      <c r="N63" s="19"/>
      <c r="O63" s="19"/>
      <c r="P63" s="19"/>
      <c r="Q63" s="19"/>
      <c r="R63" s="81"/>
      <c r="S63" s="19"/>
      <c r="T63" s="48"/>
      <c r="U63" s="48"/>
      <c r="V63" s="19"/>
      <c r="W63" s="19"/>
      <c r="X63" s="19"/>
      <c r="Y63" s="19"/>
      <c r="Z63" s="19"/>
      <c r="AA63" s="19"/>
      <c r="AB63" s="19"/>
      <c r="AC63" s="19"/>
      <c r="AD63" s="19"/>
      <c r="AE63" s="19"/>
      <c r="AF63" s="19"/>
      <c r="AG63" s="19"/>
      <c r="AH63" s="19"/>
    </row>
    <row r="64" spans="1:34" x14ac:dyDescent="0.35">
      <c r="A64" s="80" t="s">
        <v>185</v>
      </c>
      <c r="B64" s="241">
        <v>365368</v>
      </c>
      <c r="C64" s="241">
        <v>304822</v>
      </c>
      <c r="D64" s="241">
        <v>58970</v>
      </c>
      <c r="E64" s="241">
        <v>359375</v>
      </c>
      <c r="F64" s="241">
        <v>299288</v>
      </c>
      <c r="G64" s="241">
        <v>58477</v>
      </c>
      <c r="H64" s="19"/>
      <c r="I64" s="19"/>
      <c r="J64" s="19"/>
      <c r="K64" s="19"/>
      <c r="L64" s="19"/>
      <c r="M64" s="19"/>
      <c r="N64" s="19"/>
      <c r="O64" s="19"/>
      <c r="P64" s="19"/>
      <c r="Q64" s="19"/>
      <c r="R64" s="139"/>
      <c r="S64" s="77"/>
      <c r="T64" s="195"/>
      <c r="U64" s="195"/>
      <c r="V64" s="77"/>
      <c r="W64" s="77"/>
      <c r="X64" s="77"/>
      <c r="Y64" s="77"/>
      <c r="Z64" s="77"/>
      <c r="AA64" s="77"/>
      <c r="AB64" s="77"/>
      <c r="AC64" s="77"/>
      <c r="AD64" s="77"/>
      <c r="AE64" s="77"/>
      <c r="AF64" s="77"/>
      <c r="AG64" s="77"/>
      <c r="AH64" s="77"/>
    </row>
    <row r="65" spans="18:34" x14ac:dyDescent="0.35">
      <c r="R65" s="140"/>
      <c r="S65" s="77"/>
      <c r="T65" s="195"/>
      <c r="U65" s="195"/>
      <c r="V65" s="77"/>
      <c r="W65" s="77"/>
      <c r="X65" s="77"/>
      <c r="Y65" s="77"/>
      <c r="Z65" s="77"/>
      <c r="AA65" s="77"/>
      <c r="AB65" s="77"/>
      <c r="AC65" s="77"/>
      <c r="AD65" s="77"/>
      <c r="AE65" s="77"/>
      <c r="AF65" s="77"/>
      <c r="AG65" s="77"/>
      <c r="AH65" s="77"/>
    </row>
    <row r="66" spans="18:34" x14ac:dyDescent="0.35">
      <c r="R66" s="77"/>
      <c r="S66" s="77"/>
      <c r="T66" s="195"/>
      <c r="U66" s="195"/>
      <c r="V66" s="77"/>
      <c r="W66" s="77"/>
      <c r="X66" s="77"/>
      <c r="Y66" s="77"/>
      <c r="Z66" s="77"/>
      <c r="AA66" s="77"/>
      <c r="AB66" s="77"/>
      <c r="AC66" s="77"/>
      <c r="AD66" s="77"/>
      <c r="AE66" s="77"/>
      <c r="AF66" s="77"/>
      <c r="AG66" s="77"/>
      <c r="AH66" s="77"/>
    </row>
  </sheetData>
  <mergeCells count="13">
    <mergeCell ref="N36:P36"/>
    <mergeCell ref="V2:Y2"/>
    <mergeCell ref="A3:A4"/>
    <mergeCell ref="B3:D3"/>
    <mergeCell ref="E3:G3"/>
    <mergeCell ref="H3:J3"/>
    <mergeCell ref="K3:M3"/>
    <mergeCell ref="N3:P3"/>
    <mergeCell ref="A36:A37"/>
    <mergeCell ref="B36:D36"/>
    <mergeCell ref="E36:G36"/>
    <mergeCell ref="H36:J36"/>
    <mergeCell ref="K36:M36"/>
  </mergeCells>
  <hyperlinks>
    <hyperlink ref="O1" location="Inhalt_aGeB!A1" display="zurück zur Übersicht"/>
    <hyperlink ref="O35" location="Inhalt_aGeB!A1" display="zurück zur Übersicht"/>
    <hyperlink ref="AB1" location="Inhalt_aGeB!A1" display="zurück zur Übersicht"/>
  </hyperlinks>
  <pageMargins left="0.51181102362204722" right="0.51181102362204722" top="0.78740157480314965" bottom="0.78740157480314965" header="0.31496062992125984" footer="0.31496062992125984"/>
  <pageSetup paperSize="9" orientation="landscape" horizontalDpi="4294967293" verticalDpi="4294967293" r:id="rId1"/>
  <headerFooter>
    <oddHeader>&amp;C&amp;"Arial,Standard"&amp;8Vielfalt* in der Wetterau - Monitor zu Bevölkerung, Arbeit und Bildung</oddHeader>
    <oddFooter>&amp;L&amp;8*im Sinne von Diversität&amp;C&amp;"Arial,Standard"&amp;8&amp;P von &amp;N&amp;R&amp;"Arial,Standard"&amp;8https://vielfalt.wetterau.de/vielfalt/vielfalt-zahlen-daten-fakten/beschaeftigung/</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5"/>
  <sheetViews>
    <sheetView showGridLines="0" view="pageLayout" zoomScale="70" zoomScaleNormal="100" zoomScalePageLayoutView="70" workbookViewId="0">
      <selection activeCell="I11" sqref="I11"/>
    </sheetView>
  </sheetViews>
  <sheetFormatPr baseColWidth="10" defaultColWidth="9.54296875" defaultRowHeight="14.5" x14ac:dyDescent="0.35"/>
  <cols>
    <col min="1" max="1" width="16.26953125" customWidth="1"/>
    <col min="2" max="2" width="6.54296875" customWidth="1"/>
    <col min="3" max="4" width="6.7265625" customWidth="1"/>
    <col min="5" max="7" width="7.81640625" customWidth="1"/>
    <col min="8" max="8" width="6.81640625" customWidth="1"/>
    <col min="9" max="9" width="7.1796875" customWidth="1"/>
    <col min="10" max="10" width="7.81640625" customWidth="1"/>
    <col min="11" max="11" width="8.7265625" customWidth="1"/>
    <col min="12" max="12" width="3.7265625" customWidth="1"/>
    <col min="13" max="13" width="14.7265625" customWidth="1"/>
    <col min="14" max="14" width="7.453125" customWidth="1"/>
    <col min="15" max="15" width="6.26953125" customWidth="1"/>
    <col min="16" max="16" width="7.81640625" customWidth="1"/>
    <col min="17" max="17" width="6.7265625" customWidth="1"/>
    <col min="18" max="18" width="7.26953125" customWidth="1"/>
    <col min="19" max="19" width="6.7265625" customWidth="1"/>
    <col min="20" max="20" width="6.1796875" customWidth="1"/>
    <col min="21" max="23" width="8" customWidth="1"/>
  </cols>
  <sheetData>
    <row r="1" spans="1:23" x14ac:dyDescent="0.35">
      <c r="J1" s="270" t="s">
        <v>194</v>
      </c>
      <c r="K1" s="270"/>
      <c r="M1" s="146"/>
      <c r="N1" s="157"/>
      <c r="O1" s="157"/>
      <c r="P1" s="157"/>
      <c r="Q1" s="157"/>
      <c r="R1" s="158"/>
      <c r="S1" s="159"/>
      <c r="T1" s="159"/>
      <c r="U1" s="159"/>
      <c r="V1" s="270" t="s">
        <v>194</v>
      </c>
      <c r="W1" s="270"/>
    </row>
    <row r="2" spans="1:23" ht="21.75" customHeight="1" x14ac:dyDescent="0.35">
      <c r="A2" s="275" t="s">
        <v>199</v>
      </c>
      <c r="B2" s="279"/>
      <c r="C2" s="279"/>
      <c r="D2" s="279"/>
      <c r="E2" s="279"/>
      <c r="F2" s="280"/>
      <c r="G2" s="281"/>
      <c r="H2" s="281"/>
      <c r="I2" s="281"/>
      <c r="J2" s="281"/>
      <c r="K2" s="281"/>
      <c r="L2" s="275" t="s">
        <v>204</v>
      </c>
      <c r="M2" s="275"/>
      <c r="N2" s="275"/>
      <c r="O2" s="275"/>
      <c r="P2" s="275"/>
      <c r="Q2" s="275"/>
      <c r="R2" s="275"/>
      <c r="S2" s="275"/>
      <c r="T2" s="275"/>
      <c r="U2" s="275"/>
      <c r="V2" s="275"/>
      <c r="W2" s="275"/>
    </row>
    <row r="3" spans="1:23" ht="12" customHeight="1" x14ac:dyDescent="0.35">
      <c r="A3" s="1"/>
      <c r="B3" s="157"/>
      <c r="C3" s="157"/>
      <c r="D3" s="157"/>
      <c r="E3" s="157"/>
      <c r="F3" s="161"/>
      <c r="M3" s="1"/>
      <c r="N3" s="157"/>
      <c r="O3" s="157"/>
      <c r="P3" s="157"/>
      <c r="Q3" s="157"/>
      <c r="R3" s="161"/>
    </row>
    <row r="4" spans="1:23" ht="27.75" customHeight="1" x14ac:dyDescent="0.35">
      <c r="A4" s="117"/>
      <c r="B4" s="276" t="s">
        <v>0</v>
      </c>
      <c r="C4" s="276"/>
      <c r="D4" s="276" t="s">
        <v>1</v>
      </c>
      <c r="E4" s="276"/>
      <c r="F4" s="276" t="s">
        <v>2</v>
      </c>
      <c r="G4" s="277"/>
      <c r="H4" s="268" t="s">
        <v>3</v>
      </c>
      <c r="I4" s="269"/>
      <c r="J4" s="276" t="s">
        <v>4</v>
      </c>
      <c r="K4" s="277"/>
      <c r="M4" s="117"/>
      <c r="N4" s="266" t="s">
        <v>0</v>
      </c>
      <c r="O4" s="267"/>
      <c r="P4" s="266" t="s">
        <v>1</v>
      </c>
      <c r="Q4" s="267"/>
      <c r="R4" s="266" t="s">
        <v>2</v>
      </c>
      <c r="S4" s="267"/>
      <c r="T4" s="268" t="s">
        <v>3</v>
      </c>
      <c r="U4" s="269"/>
      <c r="V4" s="266" t="s">
        <v>4</v>
      </c>
      <c r="W4" s="267"/>
    </row>
    <row r="5" spans="1:23" ht="15.75" customHeight="1" x14ac:dyDescent="0.35">
      <c r="A5" s="118"/>
      <c r="B5" s="160" t="s">
        <v>5</v>
      </c>
      <c r="C5" s="160" t="s">
        <v>6</v>
      </c>
      <c r="D5" s="160" t="s">
        <v>5</v>
      </c>
      <c r="E5" s="160" t="s">
        <v>6</v>
      </c>
      <c r="F5" s="160" t="s">
        <v>5</v>
      </c>
      <c r="G5" s="160" t="s">
        <v>6</v>
      </c>
      <c r="H5" s="160" t="s">
        <v>5</v>
      </c>
      <c r="I5" s="160" t="s">
        <v>6</v>
      </c>
      <c r="J5" s="160" t="s">
        <v>5</v>
      </c>
      <c r="K5" s="160" t="s">
        <v>6</v>
      </c>
      <c r="M5" s="118"/>
      <c r="N5" s="160" t="s">
        <v>5</v>
      </c>
      <c r="O5" s="160" t="s">
        <v>6</v>
      </c>
      <c r="P5" s="160" t="s">
        <v>5</v>
      </c>
      <c r="Q5" s="160" t="s">
        <v>6</v>
      </c>
      <c r="R5" s="160" t="s">
        <v>5</v>
      </c>
      <c r="S5" s="160" t="s">
        <v>6</v>
      </c>
      <c r="T5" s="160" t="s">
        <v>5</v>
      </c>
      <c r="U5" s="160" t="s">
        <v>6</v>
      </c>
      <c r="V5" s="160" t="s">
        <v>5</v>
      </c>
      <c r="W5" s="160" t="s">
        <v>6</v>
      </c>
    </row>
    <row r="6" spans="1:23" ht="15" customHeight="1" x14ac:dyDescent="0.35">
      <c r="A6" s="4" t="s">
        <v>7</v>
      </c>
      <c r="B6" s="5">
        <v>3803</v>
      </c>
      <c r="C6" s="6">
        <v>0.9080706781279847</v>
      </c>
      <c r="D6" s="5">
        <v>3964</v>
      </c>
      <c r="E6" s="6">
        <v>0.7649556155924353</v>
      </c>
      <c r="F6" s="5">
        <v>4566</v>
      </c>
      <c r="G6" s="6">
        <v>0.91155919345178682</v>
      </c>
      <c r="H6" s="5">
        <v>3641</v>
      </c>
      <c r="I6" s="6">
        <v>0.96527041357370091</v>
      </c>
      <c r="J6" s="5">
        <v>15975</v>
      </c>
      <c r="K6" s="6">
        <v>0.88006831203173208</v>
      </c>
      <c r="M6" s="4" t="s">
        <v>7</v>
      </c>
      <c r="N6" s="5">
        <v>76085</v>
      </c>
      <c r="O6" s="6">
        <v>0.88066439030036459</v>
      </c>
      <c r="P6" s="5">
        <v>86658</v>
      </c>
      <c r="Q6" s="6">
        <v>0.72570595920008041</v>
      </c>
      <c r="R6" s="5">
        <v>85475</v>
      </c>
      <c r="S6" s="6">
        <v>0.88023273775809685</v>
      </c>
      <c r="T6" s="5">
        <v>66026</v>
      </c>
      <c r="U6" s="6">
        <v>0.93955090075988279</v>
      </c>
      <c r="V6" s="5">
        <v>314246</v>
      </c>
      <c r="W6" s="6">
        <v>0.84205815835450226</v>
      </c>
    </row>
    <row r="7" spans="1:23" ht="15" customHeight="1" x14ac:dyDescent="0.35">
      <c r="A7" s="4" t="s">
        <v>8</v>
      </c>
      <c r="B7" s="5">
        <v>376</v>
      </c>
      <c r="C7" s="6">
        <v>8.9780324737344791E-2</v>
      </c>
      <c r="D7" s="5">
        <v>1171</v>
      </c>
      <c r="E7" s="6">
        <v>0.22597452720957159</v>
      </c>
      <c r="F7" s="5">
        <v>417</v>
      </c>
      <c r="G7" s="6">
        <v>8.3250149730485126E-2</v>
      </c>
      <c r="H7" s="162">
        <v>120</v>
      </c>
      <c r="I7" s="6">
        <v>3.1813361611876985E-2</v>
      </c>
      <c r="J7" s="5">
        <v>2084</v>
      </c>
      <c r="K7" s="6">
        <v>0.11480828558836492</v>
      </c>
      <c r="M7" s="4" t="s">
        <v>8</v>
      </c>
      <c r="N7" s="5">
        <v>10107</v>
      </c>
      <c r="O7" s="6">
        <v>0.11698593668615082</v>
      </c>
      <c r="P7" s="5">
        <v>31912</v>
      </c>
      <c r="Q7" s="6">
        <v>0.26724282316685088</v>
      </c>
      <c r="R7" s="5">
        <v>11089</v>
      </c>
      <c r="S7" s="6">
        <v>0.1141959734308223</v>
      </c>
      <c r="T7" s="162">
        <v>4061</v>
      </c>
      <c r="U7" s="6">
        <v>5.7788086632324896E-2</v>
      </c>
      <c r="V7" s="5">
        <v>57169</v>
      </c>
      <c r="W7" s="6">
        <v>0.15319088502309827</v>
      </c>
    </row>
    <row r="8" spans="1:23" x14ac:dyDescent="0.35">
      <c r="A8" s="8" t="s">
        <v>9</v>
      </c>
      <c r="B8" s="5" t="s">
        <v>22</v>
      </c>
      <c r="C8" s="6" t="s">
        <v>10</v>
      </c>
      <c r="D8" s="5">
        <v>15</v>
      </c>
      <c r="E8" s="6">
        <v>2.8946352759552296E-3</v>
      </c>
      <c r="F8" s="5" t="s">
        <v>22</v>
      </c>
      <c r="G8" s="6" t="s">
        <v>10</v>
      </c>
      <c r="H8" s="162">
        <v>10</v>
      </c>
      <c r="I8" s="6">
        <v>2.6511134676564158E-3</v>
      </c>
      <c r="J8" s="5">
        <v>37</v>
      </c>
      <c r="K8" s="6">
        <v>2.0383428823270164E-3</v>
      </c>
      <c r="M8" s="8" t="s">
        <v>9</v>
      </c>
      <c r="N8" s="5">
        <v>359</v>
      </c>
      <c r="O8" s="6">
        <v>4.1553330632559757E-3</v>
      </c>
      <c r="P8" s="5">
        <v>798</v>
      </c>
      <c r="Q8" s="6">
        <v>6.6827454527183198E-3</v>
      </c>
      <c r="R8" s="5">
        <v>444</v>
      </c>
      <c r="S8" s="6">
        <v>4.5723701148241598E-3</v>
      </c>
      <c r="T8" s="162">
        <v>243</v>
      </c>
      <c r="U8" s="6">
        <v>3.4578933887355208E-3</v>
      </c>
      <c r="V8" s="5">
        <v>1844</v>
      </c>
      <c r="W8" s="6">
        <v>4.9412092564605509E-3</v>
      </c>
    </row>
    <row r="9" spans="1:23" x14ac:dyDescent="0.35">
      <c r="A9" s="8" t="s">
        <v>11</v>
      </c>
      <c r="B9" s="5">
        <v>25</v>
      </c>
      <c r="C9" s="6">
        <v>5.9694364851957974E-3</v>
      </c>
      <c r="D9" s="5">
        <v>47</v>
      </c>
      <c r="E9" s="6">
        <v>9.0698571979930531E-3</v>
      </c>
      <c r="F9" s="5">
        <v>31</v>
      </c>
      <c r="G9" s="6">
        <v>6.1888600519065685E-3</v>
      </c>
      <c r="H9" s="162">
        <v>14</v>
      </c>
      <c r="I9" s="6">
        <v>3.711558854718982E-3</v>
      </c>
      <c r="J9" s="5">
        <v>117</v>
      </c>
      <c r="K9" s="6">
        <v>6.4455707360070516E-3</v>
      </c>
      <c r="M9" s="8" t="s">
        <v>11</v>
      </c>
      <c r="N9" s="5">
        <v>763</v>
      </c>
      <c r="O9" s="6">
        <v>8.8315296024075469E-3</v>
      </c>
      <c r="P9" s="5">
        <v>1804</v>
      </c>
      <c r="Q9" s="6">
        <v>1.5107359394365725E-2</v>
      </c>
      <c r="R9" s="5">
        <v>1303</v>
      </c>
      <c r="S9" s="6">
        <v>1.3418464548684414E-2</v>
      </c>
      <c r="T9" s="162">
        <v>682</v>
      </c>
      <c r="U9" s="6">
        <v>9.7048695107721204E-3</v>
      </c>
      <c r="V9" s="5">
        <v>4552</v>
      </c>
      <c r="W9" s="6">
        <v>1.2197605496425394E-2</v>
      </c>
    </row>
    <row r="10" spans="1:23" ht="15.75" customHeight="1" x14ac:dyDescent="0.35">
      <c r="A10" s="8" t="s">
        <v>12</v>
      </c>
      <c r="B10" s="5">
        <v>13</v>
      </c>
      <c r="C10" s="6">
        <v>3.1041069723018147E-3</v>
      </c>
      <c r="D10" s="5">
        <v>67</v>
      </c>
      <c r="E10" s="6">
        <v>1.2929370899266693E-2</v>
      </c>
      <c r="F10" s="5">
        <v>16</v>
      </c>
      <c r="G10" s="6">
        <v>3.1942503493711319E-3</v>
      </c>
      <c r="H10" s="162">
        <v>3</v>
      </c>
      <c r="I10" s="6">
        <v>7.9533404029692473E-4</v>
      </c>
      <c r="J10" s="5">
        <v>99</v>
      </c>
      <c r="K10" s="6">
        <v>5.4539444689290437E-3</v>
      </c>
      <c r="M10" s="8" t="s">
        <v>12</v>
      </c>
      <c r="N10" s="5">
        <v>377</v>
      </c>
      <c r="O10" s="6">
        <v>4.3636784536142141E-3</v>
      </c>
      <c r="P10" s="5">
        <v>1541</v>
      </c>
      <c r="Q10" s="6">
        <v>1.290490067999866E-2</v>
      </c>
      <c r="R10" s="5">
        <v>301</v>
      </c>
      <c r="S10" s="6">
        <v>3.0997373976623245E-3</v>
      </c>
      <c r="T10" s="162">
        <v>27</v>
      </c>
      <c r="U10" s="6">
        <v>3.8421037652616898E-4</v>
      </c>
      <c r="V10" s="5">
        <v>2246</v>
      </c>
      <c r="W10" s="6">
        <v>6.018414311285465E-3</v>
      </c>
    </row>
    <row r="11" spans="1:23" x14ac:dyDescent="0.35">
      <c r="A11" s="8" t="s">
        <v>13</v>
      </c>
      <c r="B11" s="5">
        <v>12</v>
      </c>
      <c r="C11" s="6">
        <v>2.8653295128939827E-3</v>
      </c>
      <c r="D11" s="5">
        <v>78</v>
      </c>
      <c r="E11" s="6">
        <v>1.5052103434967195E-2</v>
      </c>
      <c r="F11" s="5" t="s">
        <v>22</v>
      </c>
      <c r="G11" s="6" t="s">
        <v>10</v>
      </c>
      <c r="H11" s="162" t="s">
        <v>22</v>
      </c>
      <c r="I11" s="6" t="s">
        <v>10</v>
      </c>
      <c r="J11" s="5">
        <v>101</v>
      </c>
      <c r="K11" s="6">
        <v>5.5641251652710447E-3</v>
      </c>
      <c r="M11" s="8" t="s">
        <v>13</v>
      </c>
      <c r="N11" s="5">
        <v>364</v>
      </c>
      <c r="O11" s="6">
        <v>4.2132067827999305E-3</v>
      </c>
      <c r="P11" s="5">
        <v>1548</v>
      </c>
      <c r="Q11" s="6">
        <v>1.2963521254145313E-2</v>
      </c>
      <c r="R11" s="5">
        <v>220</v>
      </c>
      <c r="S11" s="6">
        <v>2.2655887956335927E-3</v>
      </c>
      <c r="T11" s="162">
        <v>26</v>
      </c>
      <c r="U11" s="6">
        <v>3.6998036258075536E-4</v>
      </c>
      <c r="V11" s="5">
        <v>2158</v>
      </c>
      <c r="W11" s="6">
        <v>5.7826082296322497E-3</v>
      </c>
    </row>
    <row r="12" spans="1:23" x14ac:dyDescent="0.35">
      <c r="A12" s="8" t="s">
        <v>14</v>
      </c>
      <c r="B12" s="5" t="s">
        <v>22</v>
      </c>
      <c r="C12" s="6" t="s">
        <v>10</v>
      </c>
      <c r="D12" s="5">
        <v>127</v>
      </c>
      <c r="E12" s="6">
        <v>2.450791200308761E-2</v>
      </c>
      <c r="F12" s="5">
        <v>44</v>
      </c>
      <c r="G12" s="6">
        <v>8.7841884607706127E-3</v>
      </c>
      <c r="H12" s="162" t="s">
        <v>22</v>
      </c>
      <c r="I12" s="6" t="s">
        <v>10</v>
      </c>
      <c r="J12" s="5">
        <v>202</v>
      </c>
      <c r="K12" s="6">
        <v>1.1128250330542089E-2</v>
      </c>
      <c r="M12" s="8" t="s">
        <v>14</v>
      </c>
      <c r="N12" s="5">
        <v>558</v>
      </c>
      <c r="O12" s="6">
        <v>6.4587071011053881E-3</v>
      </c>
      <c r="P12" s="5">
        <v>2604</v>
      </c>
      <c r="Q12" s="6">
        <v>2.1806853582554516E-2</v>
      </c>
      <c r="R12" s="5">
        <v>964</v>
      </c>
      <c r="S12" s="6">
        <v>9.9273981772308329E-3</v>
      </c>
      <c r="T12" s="162">
        <v>157</v>
      </c>
      <c r="U12" s="6">
        <v>2.2341121894299456E-3</v>
      </c>
      <c r="V12" s="5">
        <v>4283</v>
      </c>
      <c r="W12" s="6">
        <v>1.1476789178644543E-2</v>
      </c>
    </row>
    <row r="13" spans="1:23" x14ac:dyDescent="0.35">
      <c r="A13" s="8" t="s">
        <v>15</v>
      </c>
      <c r="B13" s="5">
        <v>120</v>
      </c>
      <c r="C13" s="6">
        <v>2.865329512893983E-2</v>
      </c>
      <c r="D13" s="5">
        <v>304</v>
      </c>
      <c r="E13" s="6">
        <v>5.8664608259359319E-2</v>
      </c>
      <c r="F13" s="5">
        <v>100</v>
      </c>
      <c r="G13" s="6">
        <v>1.9964064683569576E-2</v>
      </c>
      <c r="H13" s="162">
        <v>12</v>
      </c>
      <c r="I13" s="6">
        <v>3.1813361611876989E-3</v>
      </c>
      <c r="J13" s="5">
        <v>536</v>
      </c>
      <c r="K13" s="6">
        <v>2.9528426619656236E-2</v>
      </c>
      <c r="M13" s="8" t="s">
        <v>15</v>
      </c>
      <c r="N13" s="5">
        <v>2743</v>
      </c>
      <c r="O13" s="6">
        <v>3.1749522541813763E-2</v>
      </c>
      <c r="P13" s="5">
        <v>7886</v>
      </c>
      <c r="Q13" s="6">
        <v>6.6040263960071011E-2</v>
      </c>
      <c r="R13" s="5">
        <v>2343</v>
      </c>
      <c r="S13" s="6">
        <v>2.4128520673497762E-2</v>
      </c>
      <c r="T13" s="162">
        <v>582</v>
      </c>
      <c r="U13" s="6">
        <v>8.2818681162307537E-3</v>
      </c>
      <c r="V13" s="5">
        <v>13554</v>
      </c>
      <c r="W13" s="6">
        <v>3.6319495803723595E-2</v>
      </c>
    </row>
    <row r="14" spans="1:23" x14ac:dyDescent="0.35">
      <c r="A14" s="8" t="s">
        <v>16</v>
      </c>
      <c r="B14" s="5" t="s">
        <v>22</v>
      </c>
      <c r="C14" s="6" t="s">
        <v>10</v>
      </c>
      <c r="D14" s="5" t="s">
        <v>22</v>
      </c>
      <c r="E14" s="6" t="s">
        <v>10</v>
      </c>
      <c r="F14" s="5" t="s">
        <v>22</v>
      </c>
      <c r="G14" s="6" t="s">
        <v>10</v>
      </c>
      <c r="H14" s="162" t="s">
        <v>22</v>
      </c>
      <c r="I14" s="6" t="s">
        <v>10</v>
      </c>
      <c r="J14" s="5">
        <v>16</v>
      </c>
      <c r="K14" s="6">
        <v>8.8144557073600708E-4</v>
      </c>
      <c r="M14" s="8" t="s">
        <v>16</v>
      </c>
      <c r="N14" s="5">
        <v>159</v>
      </c>
      <c r="O14" s="6">
        <v>1.840384281497772E-3</v>
      </c>
      <c r="P14" s="5">
        <v>972</v>
      </c>
      <c r="Q14" s="6">
        <v>8.1398854386493819E-3</v>
      </c>
      <c r="R14" s="5">
        <v>237</v>
      </c>
      <c r="S14" s="6">
        <v>2.4406570207507338E-3</v>
      </c>
      <c r="T14" s="162">
        <v>79</v>
      </c>
      <c r="U14" s="6">
        <v>1.1241711016876797E-3</v>
      </c>
      <c r="V14" s="5">
        <v>1447</v>
      </c>
      <c r="W14" s="6">
        <v>3.8774022744568421E-3</v>
      </c>
    </row>
    <row r="15" spans="1:23" ht="33.75" customHeight="1" x14ac:dyDescent="0.35">
      <c r="A15" s="8" t="s">
        <v>17</v>
      </c>
      <c r="B15" s="5">
        <v>42</v>
      </c>
      <c r="C15" s="6">
        <v>1.0028653295128941E-2</v>
      </c>
      <c r="D15" s="5">
        <v>136</v>
      </c>
      <c r="E15" s="6">
        <v>2.6244693168660748E-2</v>
      </c>
      <c r="F15" s="5">
        <v>38</v>
      </c>
      <c r="G15" s="6">
        <v>7.5863445797564382E-3</v>
      </c>
      <c r="H15" s="162">
        <v>27</v>
      </c>
      <c r="I15" s="6">
        <v>7.1580063626723225E-3</v>
      </c>
      <c r="J15" s="5">
        <v>243</v>
      </c>
      <c r="K15" s="6">
        <v>1.3386954605553107E-2</v>
      </c>
      <c r="M15" s="8" t="s">
        <v>17</v>
      </c>
      <c r="N15" s="5">
        <v>1205</v>
      </c>
      <c r="O15" s="6">
        <v>1.3947566410093176E-2</v>
      </c>
      <c r="P15" s="5">
        <v>3324</v>
      </c>
      <c r="Q15" s="6">
        <v>2.7836398351924429E-2</v>
      </c>
      <c r="R15" s="5">
        <v>1366</v>
      </c>
      <c r="S15" s="6">
        <v>1.4067246794706761E-2</v>
      </c>
      <c r="T15" s="162">
        <v>1060</v>
      </c>
      <c r="U15" s="6">
        <v>1.5083814782138487E-2</v>
      </c>
      <c r="V15" s="5">
        <v>6955</v>
      </c>
      <c r="W15" s="6">
        <v>1.8636719294296708E-2</v>
      </c>
    </row>
    <row r="16" spans="1:23" ht="34.5" customHeight="1" x14ac:dyDescent="0.35">
      <c r="A16" s="8" t="s">
        <v>18</v>
      </c>
      <c r="B16" s="5" t="s">
        <v>22</v>
      </c>
      <c r="C16" s="6" t="s">
        <v>10</v>
      </c>
      <c r="D16" s="5">
        <v>36</v>
      </c>
      <c r="E16" s="6">
        <v>6.9471246622925514E-3</v>
      </c>
      <c r="F16" s="5">
        <v>24</v>
      </c>
      <c r="G16" s="6">
        <v>4.7913755240566978E-3</v>
      </c>
      <c r="H16" s="162" t="s">
        <v>22</v>
      </c>
      <c r="I16" s="6" t="s">
        <v>10</v>
      </c>
      <c r="J16" s="5">
        <v>71</v>
      </c>
      <c r="K16" s="6">
        <v>3.9114147201410312E-3</v>
      </c>
      <c r="M16" s="8" t="s">
        <v>18</v>
      </c>
      <c r="N16" s="5">
        <v>279</v>
      </c>
      <c r="O16" s="6">
        <v>3.2293535505526941E-3</v>
      </c>
      <c r="P16" s="5">
        <v>1228</v>
      </c>
      <c r="Q16" s="6">
        <v>1.0283723578869796E-2</v>
      </c>
      <c r="R16" s="5">
        <v>491</v>
      </c>
      <c r="S16" s="6">
        <v>5.056382266618609E-3</v>
      </c>
      <c r="T16" s="162">
        <v>79</v>
      </c>
      <c r="U16" s="6">
        <v>1.1241711016876797E-3</v>
      </c>
      <c r="V16" s="5">
        <v>2077</v>
      </c>
      <c r="W16" s="6">
        <v>5.5655594499287222E-3</v>
      </c>
    </row>
    <row r="17" spans="1:23" x14ac:dyDescent="0.35">
      <c r="A17" s="8" t="s">
        <v>19</v>
      </c>
      <c r="B17" s="5">
        <v>164</v>
      </c>
      <c r="C17" s="6">
        <v>3.9159503342884434E-2</v>
      </c>
      <c r="D17" s="5">
        <v>361</v>
      </c>
      <c r="E17" s="6">
        <v>6.9664222307989188E-2</v>
      </c>
      <c r="F17" s="5">
        <v>164</v>
      </c>
      <c r="G17" s="6">
        <v>3.27410660810541E-2</v>
      </c>
      <c r="H17" s="162">
        <v>54</v>
      </c>
      <c r="I17" s="6">
        <v>1.4316012725344645E-2</v>
      </c>
      <c r="J17" s="5">
        <v>662</v>
      </c>
      <c r="K17" s="6">
        <v>3.6469810489202295E-2</v>
      </c>
      <c r="M17" s="9" t="s">
        <v>19</v>
      </c>
      <c r="N17" s="5">
        <v>3300</v>
      </c>
      <c r="O17" s="6">
        <v>3.8196654899010363E-2</v>
      </c>
      <c r="P17" s="5">
        <v>10207</v>
      </c>
      <c r="Q17" s="6">
        <v>8.5477171473553742E-2</v>
      </c>
      <c r="R17" s="5">
        <v>3420</v>
      </c>
      <c r="S17" s="6">
        <v>3.5219607641213117E-2</v>
      </c>
      <c r="T17" s="162">
        <v>1126</v>
      </c>
      <c r="U17" s="6">
        <v>1.6022995702535788E-2</v>
      </c>
      <c r="V17" s="5">
        <v>18053</v>
      </c>
      <c r="W17" s="6">
        <v>4.8375081728244208E-2</v>
      </c>
    </row>
    <row r="18" spans="1:23" x14ac:dyDescent="0.35">
      <c r="A18" s="10" t="s">
        <v>4</v>
      </c>
      <c r="B18" s="5">
        <v>4188</v>
      </c>
      <c r="C18" s="6">
        <v>1</v>
      </c>
      <c r="D18" s="5">
        <v>5182</v>
      </c>
      <c r="E18" s="6">
        <v>1</v>
      </c>
      <c r="F18" s="11">
        <v>5009</v>
      </c>
      <c r="G18" s="6">
        <v>1</v>
      </c>
      <c r="H18" s="163">
        <v>3772</v>
      </c>
      <c r="I18" s="6">
        <v>1</v>
      </c>
      <c r="J18" s="11">
        <v>18152</v>
      </c>
      <c r="K18" s="6">
        <v>1</v>
      </c>
      <c r="M18" s="10" t="s">
        <v>4</v>
      </c>
      <c r="N18" s="5">
        <v>86395</v>
      </c>
      <c r="O18" s="6">
        <v>1</v>
      </c>
      <c r="P18" s="5">
        <v>119412</v>
      </c>
      <c r="Q18" s="6">
        <v>1</v>
      </c>
      <c r="R18" s="11">
        <v>97105</v>
      </c>
      <c r="S18" s="6">
        <v>1</v>
      </c>
      <c r="T18" s="163">
        <v>70274</v>
      </c>
      <c r="U18" s="6">
        <v>1</v>
      </c>
      <c r="V18" s="11">
        <v>373188</v>
      </c>
      <c r="W18" s="6">
        <v>1</v>
      </c>
    </row>
    <row r="19" spans="1:23" x14ac:dyDescent="0.35">
      <c r="A19" s="12" t="s">
        <v>20</v>
      </c>
      <c r="M19" s="12" t="s">
        <v>20</v>
      </c>
    </row>
    <row r="20" spans="1:23" x14ac:dyDescent="0.35">
      <c r="A20" s="13" t="s">
        <v>21</v>
      </c>
      <c r="M20" s="13" t="s">
        <v>21</v>
      </c>
    </row>
    <row r="22" spans="1:23" s="15" customFormat="1" x14ac:dyDescent="0.35">
      <c r="L22"/>
      <c r="M22"/>
      <c r="N22"/>
      <c r="O22"/>
      <c r="P22"/>
      <c r="Q22"/>
      <c r="R22"/>
      <c r="S22"/>
      <c r="T22"/>
      <c r="U22"/>
      <c r="V22"/>
      <c r="W22"/>
    </row>
    <row r="23" spans="1:23" s="15" customFormat="1" ht="28.5" customHeight="1" x14ac:dyDescent="0.35">
      <c r="A23" s="16"/>
      <c r="B23" s="17" t="s">
        <v>0</v>
      </c>
      <c r="C23" s="17" t="s">
        <v>1</v>
      </c>
      <c r="D23" s="17" t="s">
        <v>2</v>
      </c>
      <c r="E23" s="17" t="s">
        <v>3</v>
      </c>
      <c r="M23" s="16"/>
      <c r="N23" s="17" t="s">
        <v>0</v>
      </c>
      <c r="O23" s="17" t="s">
        <v>1</v>
      </c>
      <c r="P23" s="17" t="s">
        <v>2</v>
      </c>
      <c r="Q23" s="17" t="s">
        <v>3</v>
      </c>
    </row>
    <row r="24" spans="1:23" s="15" customFormat="1" x14ac:dyDescent="0.35">
      <c r="A24" s="18" t="s">
        <v>7</v>
      </c>
      <c r="B24" s="19">
        <f>B6</f>
        <v>3803</v>
      </c>
      <c r="C24" s="19">
        <f>D6</f>
        <v>3964</v>
      </c>
      <c r="D24" s="19">
        <f>F6</f>
        <v>4566</v>
      </c>
      <c r="E24" s="19">
        <f>H6</f>
        <v>3641</v>
      </c>
      <c r="M24" s="18" t="s">
        <v>7</v>
      </c>
      <c r="N24" s="19">
        <v>76085</v>
      </c>
      <c r="O24" s="19">
        <v>86658</v>
      </c>
      <c r="P24" s="19">
        <v>85475</v>
      </c>
      <c r="Q24" s="19">
        <v>66026</v>
      </c>
    </row>
    <row r="25" spans="1:23" s="15" customFormat="1" x14ac:dyDescent="0.35">
      <c r="A25" s="18" t="s">
        <v>23</v>
      </c>
      <c r="B25" s="19">
        <f>B7</f>
        <v>376</v>
      </c>
      <c r="C25" s="19">
        <f>D7</f>
        <v>1171</v>
      </c>
      <c r="D25" s="19">
        <f>F7</f>
        <v>417</v>
      </c>
      <c r="E25" s="19">
        <f>H7</f>
        <v>120</v>
      </c>
      <c r="M25" s="18" t="s">
        <v>23</v>
      </c>
      <c r="N25" s="19">
        <v>10107</v>
      </c>
      <c r="O25" s="19">
        <v>31912</v>
      </c>
      <c r="P25" s="19">
        <v>11089</v>
      </c>
      <c r="Q25" s="19">
        <v>4061</v>
      </c>
    </row>
    <row r="26" spans="1:23" s="15" customFormat="1" x14ac:dyDescent="0.35"/>
    <row r="27" spans="1:23" s="15" customFormat="1" x14ac:dyDescent="0.35">
      <c r="B27" s="21"/>
    </row>
    <row r="28" spans="1:23" s="15" customFormat="1" x14ac:dyDescent="0.35">
      <c r="B28" s="21"/>
    </row>
    <row r="29" spans="1:23" s="15" customFormat="1" x14ac:dyDescent="0.35"/>
    <row r="30" spans="1:23" s="15" customFormat="1" x14ac:dyDescent="0.35"/>
    <row r="31" spans="1:23" s="15" customFormat="1" x14ac:dyDescent="0.35"/>
    <row r="32" spans="1:23" s="15" customFormat="1" x14ac:dyDescent="0.35"/>
    <row r="33" spans="1:23" s="15" customFormat="1" x14ac:dyDescent="0.35"/>
    <row r="34" spans="1:23" s="15" customFormat="1" x14ac:dyDescent="0.35"/>
    <row r="35" spans="1:23" s="15" customFormat="1" x14ac:dyDescent="0.35"/>
    <row r="36" spans="1:23" s="15" customFormat="1" x14ac:dyDescent="0.35"/>
    <row r="37" spans="1:23" s="15" customFormat="1" x14ac:dyDescent="0.35"/>
    <row r="38" spans="1:23" s="15" customFormat="1" x14ac:dyDescent="0.35"/>
    <row r="39" spans="1:23" s="15" customFormat="1" x14ac:dyDescent="0.35"/>
    <row r="40" spans="1:23" s="15" customFormat="1" x14ac:dyDescent="0.35"/>
    <row r="41" spans="1:23" s="15" customFormat="1" x14ac:dyDescent="0.35">
      <c r="A41" s="20" t="s">
        <v>20</v>
      </c>
      <c r="M41" s="20" t="s">
        <v>20</v>
      </c>
    </row>
    <row r="42" spans="1:23" s="15" customFormat="1" x14ac:dyDescent="0.35">
      <c r="A42" s="13" t="s">
        <v>21</v>
      </c>
      <c r="M42" s="13" t="s">
        <v>21</v>
      </c>
    </row>
    <row r="43" spans="1:23" s="15" customFormat="1" x14ac:dyDescent="0.35"/>
    <row r="44" spans="1:23" x14ac:dyDescent="0.35">
      <c r="L44" s="15"/>
      <c r="M44" s="15"/>
      <c r="N44" s="15"/>
      <c r="O44" s="15"/>
      <c r="P44" s="15"/>
      <c r="Q44" s="15"/>
      <c r="R44" s="15"/>
      <c r="S44" s="15"/>
      <c r="T44" s="15"/>
      <c r="U44" s="15"/>
      <c r="V44" s="15"/>
      <c r="W44" s="15"/>
    </row>
    <row r="45" spans="1:23" x14ac:dyDescent="0.35">
      <c r="J45" s="270" t="s">
        <v>194</v>
      </c>
      <c r="K45" s="270"/>
      <c r="L45" s="15"/>
      <c r="M45" s="15"/>
      <c r="N45" s="15"/>
      <c r="O45" s="15"/>
      <c r="P45" s="15"/>
      <c r="Q45" s="15"/>
      <c r="R45" s="15"/>
      <c r="S45" s="15"/>
      <c r="T45" s="15"/>
      <c r="U45" s="15"/>
      <c r="V45" s="270" t="s">
        <v>194</v>
      </c>
      <c r="W45" s="270"/>
    </row>
  </sheetData>
  <mergeCells count="16">
    <mergeCell ref="J45:K45"/>
    <mergeCell ref="V45:W45"/>
    <mergeCell ref="J1:K1"/>
    <mergeCell ref="V1:W1"/>
    <mergeCell ref="A2:K2"/>
    <mergeCell ref="L2:W2"/>
    <mergeCell ref="B4:C4"/>
    <mergeCell ref="D4:E4"/>
    <mergeCell ref="F4:G4"/>
    <mergeCell ref="H4:I4"/>
    <mergeCell ref="J4:K4"/>
    <mergeCell ref="N4:O4"/>
    <mergeCell ref="P4:Q4"/>
    <mergeCell ref="R4:S4"/>
    <mergeCell ref="T4:U4"/>
    <mergeCell ref="V4:W4"/>
  </mergeCells>
  <hyperlinks>
    <hyperlink ref="J1:K1" location="Inhalt_aGeB!A1" display="zurück zur Übersicht"/>
    <hyperlink ref="V1:W1" location="Inhalt_aGeB!A1" display="zurück zur Übersicht"/>
    <hyperlink ref="V45:W45" location="Inhalt_SVB!A1" display="zurück zur Übersicht"/>
    <hyperlink ref="J45:K45" location="Inhalt_SV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5"/>
  <sheetViews>
    <sheetView showGridLines="0" view="pageLayout" zoomScale="70" zoomScaleNormal="100" zoomScalePageLayoutView="70" workbookViewId="0">
      <selection activeCell="A2" sqref="A2:K2"/>
    </sheetView>
  </sheetViews>
  <sheetFormatPr baseColWidth="10" defaultColWidth="9.54296875" defaultRowHeight="14.5" x14ac:dyDescent="0.35"/>
  <cols>
    <col min="1" max="1" width="16.26953125" customWidth="1"/>
    <col min="2" max="2" width="6.54296875" customWidth="1"/>
    <col min="3" max="4" width="6.7265625" customWidth="1"/>
    <col min="5" max="11" width="7.81640625" customWidth="1"/>
    <col min="12" max="12" width="3.7265625" customWidth="1"/>
    <col min="13" max="13" width="16.1796875" customWidth="1"/>
    <col min="14" max="14" width="7.453125" customWidth="1"/>
    <col min="15" max="15" width="6.26953125" customWidth="1"/>
    <col min="16" max="16" width="7.81640625" customWidth="1"/>
    <col min="17" max="17" width="6.7265625" customWidth="1"/>
    <col min="18" max="18" width="7.26953125" customWidth="1"/>
    <col min="19" max="19" width="6.7265625" customWidth="1"/>
    <col min="20" max="20" width="5.81640625" customWidth="1"/>
    <col min="21" max="23" width="8" customWidth="1"/>
  </cols>
  <sheetData>
    <row r="1" spans="1:23" x14ac:dyDescent="0.35">
      <c r="J1" s="278" t="s">
        <v>194</v>
      </c>
      <c r="K1" s="278"/>
      <c r="M1" s="146"/>
      <c r="N1" s="142"/>
      <c r="O1" s="142"/>
      <c r="P1" s="142"/>
      <c r="Q1" s="142"/>
      <c r="R1" s="143"/>
      <c r="S1" s="144"/>
      <c r="T1" s="144"/>
      <c r="U1" s="144"/>
      <c r="V1" s="270" t="s">
        <v>194</v>
      </c>
      <c r="W1" s="270"/>
    </row>
    <row r="2" spans="1:23" ht="21.75" customHeight="1" x14ac:dyDescent="0.35">
      <c r="A2" s="275" t="s">
        <v>121</v>
      </c>
      <c r="B2" s="279"/>
      <c r="C2" s="279"/>
      <c r="D2" s="279"/>
      <c r="E2" s="279"/>
      <c r="F2" s="280"/>
      <c r="G2" s="281"/>
      <c r="H2" s="281"/>
      <c r="I2" s="281"/>
      <c r="J2" s="281"/>
      <c r="K2" s="281"/>
      <c r="L2" s="275" t="s">
        <v>122</v>
      </c>
      <c r="M2" s="275"/>
      <c r="N2" s="275"/>
      <c r="O2" s="275"/>
      <c r="P2" s="275"/>
      <c r="Q2" s="275"/>
      <c r="R2" s="275"/>
      <c r="S2" s="275"/>
      <c r="T2" s="275"/>
      <c r="U2" s="275"/>
      <c r="V2" s="275"/>
      <c r="W2" s="275"/>
    </row>
    <row r="3" spans="1:23" ht="12" customHeight="1" x14ac:dyDescent="0.35">
      <c r="A3" s="1"/>
      <c r="B3" s="2"/>
      <c r="C3" s="2"/>
      <c r="D3" s="2"/>
      <c r="E3" s="2"/>
      <c r="F3" s="3"/>
      <c r="M3" s="1"/>
      <c r="N3" s="22"/>
      <c r="O3" s="22"/>
      <c r="P3" s="22"/>
      <c r="Q3" s="22"/>
      <c r="R3" s="23"/>
    </row>
    <row r="4" spans="1:23" ht="27.75" customHeight="1" x14ac:dyDescent="0.35">
      <c r="A4" s="117"/>
      <c r="B4" s="276" t="s">
        <v>0</v>
      </c>
      <c r="C4" s="276"/>
      <c r="D4" s="276" t="s">
        <v>1</v>
      </c>
      <c r="E4" s="276"/>
      <c r="F4" s="276" t="s">
        <v>2</v>
      </c>
      <c r="G4" s="277"/>
      <c r="H4" s="268" t="s">
        <v>3</v>
      </c>
      <c r="I4" s="269"/>
      <c r="J4" s="276" t="s">
        <v>4</v>
      </c>
      <c r="K4" s="277"/>
      <c r="M4" s="117"/>
      <c r="N4" s="266" t="s">
        <v>0</v>
      </c>
      <c r="O4" s="267"/>
      <c r="P4" s="266" t="s">
        <v>1</v>
      </c>
      <c r="Q4" s="267"/>
      <c r="R4" s="266" t="s">
        <v>2</v>
      </c>
      <c r="S4" s="267"/>
      <c r="T4" s="268" t="s">
        <v>3</v>
      </c>
      <c r="U4" s="269"/>
      <c r="V4" s="266" t="s">
        <v>4</v>
      </c>
      <c r="W4" s="267"/>
    </row>
    <row r="5" spans="1:23" ht="15.75" customHeight="1" x14ac:dyDescent="0.35">
      <c r="A5" s="118"/>
      <c r="B5" s="87" t="s">
        <v>5</v>
      </c>
      <c r="C5" s="87" t="s">
        <v>6</v>
      </c>
      <c r="D5" s="87" t="s">
        <v>5</v>
      </c>
      <c r="E5" s="87" t="s">
        <v>6</v>
      </c>
      <c r="F5" s="87" t="s">
        <v>5</v>
      </c>
      <c r="G5" s="87" t="s">
        <v>6</v>
      </c>
      <c r="H5" s="87" t="s">
        <v>5</v>
      </c>
      <c r="I5" s="87" t="s">
        <v>6</v>
      </c>
      <c r="J5" s="87" t="s">
        <v>5</v>
      </c>
      <c r="K5" s="87" t="s">
        <v>6</v>
      </c>
      <c r="M5" s="118"/>
      <c r="N5" s="87" t="s">
        <v>5</v>
      </c>
      <c r="O5" s="87" t="s">
        <v>6</v>
      </c>
      <c r="P5" s="87" t="s">
        <v>5</v>
      </c>
      <c r="Q5" s="87" t="s">
        <v>6</v>
      </c>
      <c r="R5" s="87" t="s">
        <v>5</v>
      </c>
      <c r="S5" s="87" t="s">
        <v>6</v>
      </c>
      <c r="T5" s="87" t="s">
        <v>5</v>
      </c>
      <c r="U5" s="87" t="s">
        <v>6</v>
      </c>
      <c r="V5" s="87" t="s">
        <v>5</v>
      </c>
      <c r="W5" s="87" t="s">
        <v>6</v>
      </c>
    </row>
    <row r="6" spans="1:23" ht="15" customHeight="1" x14ac:dyDescent="0.35">
      <c r="A6" s="4" t="s">
        <v>7</v>
      </c>
      <c r="B6" s="5">
        <v>3553</v>
      </c>
      <c r="C6" s="6">
        <v>0.90637755102040818</v>
      </c>
      <c r="D6" s="5">
        <v>4331</v>
      </c>
      <c r="E6" s="6">
        <v>0.78659644024700326</v>
      </c>
      <c r="F6" s="5">
        <v>4693</v>
      </c>
      <c r="G6" s="6">
        <v>0.91250243048804203</v>
      </c>
      <c r="H6" s="5">
        <v>3497</v>
      </c>
      <c r="I6" s="6">
        <v>0.96789371713257677</v>
      </c>
      <c r="J6" s="5">
        <v>16075</v>
      </c>
      <c r="K6" s="6">
        <v>0.88406753561018536</v>
      </c>
      <c r="M6" s="4" t="s">
        <v>7</v>
      </c>
      <c r="N6" s="5">
        <v>73898</v>
      </c>
      <c r="O6" s="6">
        <v>0.87966478983894203</v>
      </c>
      <c r="P6" s="5">
        <v>92229</v>
      </c>
      <c r="Q6" s="6">
        <v>0.73706545192999284</v>
      </c>
      <c r="R6" s="5">
        <v>86654</v>
      </c>
      <c r="S6" s="6">
        <v>0.88408917002499621</v>
      </c>
      <c r="T6" s="5">
        <v>62906</v>
      </c>
      <c r="U6" s="6">
        <v>0.94203093879629218</v>
      </c>
      <c r="V6" s="5">
        <v>315690</v>
      </c>
      <c r="W6" s="6">
        <v>0.84424215033174388</v>
      </c>
    </row>
    <row r="7" spans="1:23" ht="15" customHeight="1" x14ac:dyDescent="0.35">
      <c r="A7" s="4" t="s">
        <v>8</v>
      </c>
      <c r="B7" s="5">
        <v>359</v>
      </c>
      <c r="C7" s="6">
        <v>9.1581632653061226E-2</v>
      </c>
      <c r="D7" s="5">
        <v>1136</v>
      </c>
      <c r="E7" s="6">
        <v>0.20632037776970577</v>
      </c>
      <c r="F7" s="5">
        <v>435</v>
      </c>
      <c r="G7" s="6">
        <v>8.4580983861559406E-2</v>
      </c>
      <c r="H7" s="7">
        <v>111</v>
      </c>
      <c r="I7" s="6">
        <v>3.0722391364517022E-2</v>
      </c>
      <c r="J7" s="5">
        <v>2041</v>
      </c>
      <c r="K7" s="6">
        <v>0.11224770389924654</v>
      </c>
      <c r="M7" s="4" t="s">
        <v>8</v>
      </c>
      <c r="N7" s="5">
        <v>9864</v>
      </c>
      <c r="O7" s="6">
        <v>0.11741878652969395</v>
      </c>
      <c r="P7" s="5">
        <v>32035</v>
      </c>
      <c r="Q7" s="6">
        <v>0.25601374570446733</v>
      </c>
      <c r="R7" s="5">
        <v>10854</v>
      </c>
      <c r="S7" s="6">
        <v>0.11073815232362394</v>
      </c>
      <c r="T7" s="7">
        <v>3710</v>
      </c>
      <c r="U7" s="6">
        <v>5.5558051424891806E-2</v>
      </c>
      <c r="V7" s="5">
        <v>56464</v>
      </c>
      <c r="W7" s="6">
        <v>0.15100031289027713</v>
      </c>
    </row>
    <row r="8" spans="1:23" x14ac:dyDescent="0.35">
      <c r="A8" s="8" t="s">
        <v>9</v>
      </c>
      <c r="B8" s="5" t="s">
        <v>22</v>
      </c>
      <c r="C8" s="6" t="s">
        <v>10</v>
      </c>
      <c r="D8" s="5">
        <v>16</v>
      </c>
      <c r="E8" s="6">
        <v>2.905920813657828E-3</v>
      </c>
      <c r="F8" s="5" t="s">
        <v>22</v>
      </c>
      <c r="G8" s="6" t="s">
        <v>10</v>
      </c>
      <c r="H8" s="7">
        <v>11</v>
      </c>
      <c r="I8" s="6">
        <v>3.0445613063935788E-3</v>
      </c>
      <c r="J8" s="5">
        <v>41</v>
      </c>
      <c r="K8" s="6">
        <v>2.254853434526756E-3</v>
      </c>
      <c r="M8" s="8" t="s">
        <v>9</v>
      </c>
      <c r="N8" s="5">
        <v>379</v>
      </c>
      <c r="O8" s="6">
        <v>4.5115288011713306E-3</v>
      </c>
      <c r="P8" s="5">
        <v>810</v>
      </c>
      <c r="Q8" s="6">
        <v>6.473267801486454E-3</v>
      </c>
      <c r="R8" s="5">
        <v>437</v>
      </c>
      <c r="S8" s="6">
        <v>4.4585012498087025E-3</v>
      </c>
      <c r="T8" s="7">
        <v>236</v>
      </c>
      <c r="U8" s="6">
        <v>3.5341509801278884E-3</v>
      </c>
      <c r="V8" s="5">
        <v>1862</v>
      </c>
      <c r="W8" s="6">
        <v>4.9795016754338346E-3</v>
      </c>
    </row>
    <row r="9" spans="1:23" x14ac:dyDescent="0.35">
      <c r="A9" s="8" t="s">
        <v>11</v>
      </c>
      <c r="B9" s="5">
        <v>23</v>
      </c>
      <c r="C9" s="6">
        <v>5.8673469387755103E-3</v>
      </c>
      <c r="D9" s="5">
        <v>64</v>
      </c>
      <c r="E9" s="6">
        <v>1.1623683254631312E-2</v>
      </c>
      <c r="F9" s="5">
        <v>39</v>
      </c>
      <c r="G9" s="6">
        <v>7.5831226910363604E-3</v>
      </c>
      <c r="H9" s="7">
        <v>11</v>
      </c>
      <c r="I9" s="6">
        <v>3.0445613063935788E-3</v>
      </c>
      <c r="J9" s="5">
        <v>137</v>
      </c>
      <c r="K9" s="6">
        <v>7.5345102568333058E-3</v>
      </c>
      <c r="M9" s="8" t="s">
        <v>11</v>
      </c>
      <c r="N9" s="5">
        <v>779</v>
      </c>
      <c r="O9" s="6">
        <v>9.2730367707452958E-3</v>
      </c>
      <c r="P9" s="5">
        <v>1865</v>
      </c>
      <c r="Q9" s="6">
        <v>1.4904499320706465E-2</v>
      </c>
      <c r="R9" s="5">
        <v>1303</v>
      </c>
      <c r="S9" s="6">
        <v>1.3293883589246543E-2</v>
      </c>
      <c r="T9" s="7">
        <v>594</v>
      </c>
      <c r="U9" s="6">
        <v>8.8952783143896857E-3</v>
      </c>
      <c r="V9" s="5">
        <v>4541</v>
      </c>
      <c r="W9" s="6">
        <v>1.2143886739068228E-2</v>
      </c>
    </row>
    <row r="10" spans="1:23" ht="15.75" customHeight="1" x14ac:dyDescent="0.35">
      <c r="A10" s="8" t="s">
        <v>12</v>
      </c>
      <c r="B10" s="5">
        <v>14</v>
      </c>
      <c r="C10" s="6">
        <v>3.5714285714285713E-3</v>
      </c>
      <c r="D10" s="5">
        <v>52</v>
      </c>
      <c r="E10" s="6">
        <v>9.4442426443879408E-3</v>
      </c>
      <c r="F10" s="5" t="s">
        <v>22</v>
      </c>
      <c r="G10" s="6" t="s">
        <v>10</v>
      </c>
      <c r="H10" s="7" t="s">
        <v>22</v>
      </c>
      <c r="I10" s="6" t="s">
        <v>10</v>
      </c>
      <c r="J10" s="5">
        <v>80</v>
      </c>
      <c r="K10" s="6">
        <v>4.3997140185887918E-3</v>
      </c>
      <c r="M10" s="8" t="s">
        <v>12</v>
      </c>
      <c r="N10" s="5">
        <v>359</v>
      </c>
      <c r="O10" s="6">
        <v>4.2734534026926327E-3</v>
      </c>
      <c r="P10" s="5">
        <v>1374</v>
      </c>
      <c r="Q10" s="6">
        <v>1.098058019659554E-2</v>
      </c>
      <c r="R10" s="5">
        <v>236</v>
      </c>
      <c r="S10" s="6">
        <v>2.4077947252971483E-3</v>
      </c>
      <c r="T10" s="7">
        <v>18</v>
      </c>
      <c r="U10" s="6">
        <v>2.6955388831483896E-4</v>
      </c>
      <c r="V10" s="5">
        <v>1987</v>
      </c>
      <c r="W10" s="6">
        <v>5.3137861595526472E-3</v>
      </c>
    </row>
    <row r="11" spans="1:23" x14ac:dyDescent="0.35">
      <c r="A11" s="8" t="s">
        <v>13</v>
      </c>
      <c r="B11" s="5" t="s">
        <v>22</v>
      </c>
      <c r="C11" s="6" t="s">
        <v>10</v>
      </c>
      <c r="D11" s="5">
        <v>70</v>
      </c>
      <c r="E11" s="6">
        <v>1.2713403559752997E-2</v>
      </c>
      <c r="F11" s="5" t="s">
        <v>22</v>
      </c>
      <c r="G11" s="6" t="s">
        <v>10</v>
      </c>
      <c r="H11" s="7" t="s">
        <v>22</v>
      </c>
      <c r="I11" s="6" t="s">
        <v>10</v>
      </c>
      <c r="J11" s="5">
        <v>92</v>
      </c>
      <c r="K11" s="6">
        <v>5.0596711213771106E-3</v>
      </c>
      <c r="M11" s="8" t="s">
        <v>13</v>
      </c>
      <c r="N11" s="5">
        <v>338</v>
      </c>
      <c r="O11" s="6">
        <v>4.0234742342899997E-3</v>
      </c>
      <c r="P11" s="5">
        <v>1375</v>
      </c>
      <c r="Q11" s="6">
        <v>1.0988571885239351E-2</v>
      </c>
      <c r="R11" s="5">
        <v>189</v>
      </c>
      <c r="S11" s="6">
        <v>1.9282762842422079E-3</v>
      </c>
      <c r="T11" s="7">
        <v>20</v>
      </c>
      <c r="U11" s="6">
        <v>2.9950432034982102E-4</v>
      </c>
      <c r="V11" s="5">
        <v>1922</v>
      </c>
      <c r="W11" s="6">
        <v>5.1399582278108648E-3</v>
      </c>
    </row>
    <row r="12" spans="1:23" x14ac:dyDescent="0.35">
      <c r="A12" s="8" t="s">
        <v>14</v>
      </c>
      <c r="B12" s="5" t="s">
        <v>22</v>
      </c>
      <c r="C12" s="6" t="s">
        <v>10</v>
      </c>
      <c r="D12" s="5">
        <v>131</v>
      </c>
      <c r="E12" s="6">
        <v>2.3792226661823464E-2</v>
      </c>
      <c r="F12" s="5">
        <v>32</v>
      </c>
      <c r="G12" s="6">
        <v>6.2220493875170136E-3</v>
      </c>
      <c r="H12" s="7" t="s">
        <v>22</v>
      </c>
      <c r="I12" s="6" t="s">
        <v>10</v>
      </c>
      <c r="J12" s="5">
        <v>191</v>
      </c>
      <c r="K12" s="6">
        <v>1.050431721938074E-2</v>
      </c>
      <c r="M12" s="8" t="s">
        <v>14</v>
      </c>
      <c r="N12" s="5">
        <v>506</v>
      </c>
      <c r="O12" s="6">
        <v>6.0233075815110644E-3</v>
      </c>
      <c r="P12" s="5">
        <v>2618</v>
      </c>
      <c r="Q12" s="6">
        <v>2.0922240869495724E-2</v>
      </c>
      <c r="R12" s="5">
        <v>885</v>
      </c>
      <c r="S12" s="6">
        <v>9.0292302198643065E-3</v>
      </c>
      <c r="T12" s="7">
        <v>136</v>
      </c>
      <c r="U12" s="6">
        <v>2.036629378378783E-3</v>
      </c>
      <c r="V12" s="5">
        <v>4145</v>
      </c>
      <c r="W12" s="6">
        <v>1.108487349337983E-2</v>
      </c>
    </row>
    <row r="13" spans="1:23" x14ac:dyDescent="0.35">
      <c r="A13" s="8" t="s">
        <v>15</v>
      </c>
      <c r="B13" s="5">
        <v>126</v>
      </c>
      <c r="C13" s="6">
        <v>3.214285714285714E-2</v>
      </c>
      <c r="D13" s="5">
        <v>325</v>
      </c>
      <c r="E13" s="6">
        <v>5.9026516527424626E-2</v>
      </c>
      <c r="F13" s="5">
        <v>106</v>
      </c>
      <c r="G13" s="6">
        <v>2.0610538596150106E-2</v>
      </c>
      <c r="H13" s="7">
        <v>17</v>
      </c>
      <c r="I13" s="6">
        <v>4.7052311098809852E-3</v>
      </c>
      <c r="J13" s="5">
        <v>574</v>
      </c>
      <c r="K13" s="6">
        <v>3.1567948083374583E-2</v>
      </c>
      <c r="M13" s="8" t="s">
        <v>15</v>
      </c>
      <c r="N13" s="5">
        <v>2791</v>
      </c>
      <c r="O13" s="6">
        <v>3.3223421857702336E-2</v>
      </c>
      <c r="P13" s="5">
        <v>8477</v>
      </c>
      <c r="Q13" s="6">
        <v>6.7745544633581081E-2</v>
      </c>
      <c r="R13" s="5">
        <v>2332</v>
      </c>
      <c r="S13" s="6">
        <v>2.379227669234301E-2</v>
      </c>
      <c r="T13" s="7">
        <v>569</v>
      </c>
      <c r="U13" s="6">
        <v>8.520897913952408E-3</v>
      </c>
      <c r="V13" s="5">
        <v>14170</v>
      </c>
      <c r="W13" s="6">
        <v>3.7894489119708608E-2</v>
      </c>
    </row>
    <row r="14" spans="1:23" x14ac:dyDescent="0.35">
      <c r="A14" s="8" t="s">
        <v>16</v>
      </c>
      <c r="B14" s="5" t="s">
        <v>22</v>
      </c>
      <c r="C14" s="6" t="s">
        <v>10</v>
      </c>
      <c r="D14" s="5">
        <v>12</v>
      </c>
      <c r="E14" s="6">
        <v>2.179440610243371E-3</v>
      </c>
      <c r="F14" s="5" t="s">
        <v>22</v>
      </c>
      <c r="G14" s="6" t="s">
        <v>10</v>
      </c>
      <c r="H14" s="7">
        <v>0</v>
      </c>
      <c r="I14" s="6">
        <v>0</v>
      </c>
      <c r="J14" s="5">
        <v>16</v>
      </c>
      <c r="K14" s="6">
        <v>8.7994280371775835E-4</v>
      </c>
      <c r="M14" s="8" t="s">
        <v>16</v>
      </c>
      <c r="N14" s="5">
        <v>180</v>
      </c>
      <c r="O14" s="6">
        <v>2.1426785863082839E-3</v>
      </c>
      <c r="P14" s="5">
        <v>988</v>
      </c>
      <c r="Q14" s="6">
        <v>7.895788380084711E-3</v>
      </c>
      <c r="R14" s="5">
        <v>229</v>
      </c>
      <c r="S14" s="6">
        <v>2.3363770851400297E-3</v>
      </c>
      <c r="T14" s="7">
        <v>75</v>
      </c>
      <c r="U14" s="6">
        <v>1.123141201311829E-3</v>
      </c>
      <c r="V14" s="5">
        <v>1472</v>
      </c>
      <c r="W14" s="6">
        <v>3.9365340849831388E-3</v>
      </c>
    </row>
    <row r="15" spans="1:23" ht="33.75" customHeight="1" x14ac:dyDescent="0.35">
      <c r="A15" s="8" t="s">
        <v>17</v>
      </c>
      <c r="B15" s="5">
        <v>37</v>
      </c>
      <c r="C15" s="6">
        <v>9.4387755102040821E-3</v>
      </c>
      <c r="D15" s="5">
        <v>113</v>
      </c>
      <c r="E15" s="6">
        <v>2.0523065746458409E-2</v>
      </c>
      <c r="F15" s="5">
        <v>36</v>
      </c>
      <c r="G15" s="6">
        <v>6.9998055609566401E-3</v>
      </c>
      <c r="H15" s="7">
        <v>22</v>
      </c>
      <c r="I15" s="6">
        <v>6.0891226127871576E-3</v>
      </c>
      <c r="J15" s="5">
        <v>208</v>
      </c>
      <c r="K15" s="6">
        <v>1.1439256448330859E-2</v>
      </c>
      <c r="M15" s="8" t="s">
        <v>17</v>
      </c>
      <c r="N15" s="5">
        <v>1149</v>
      </c>
      <c r="O15" s="6">
        <v>1.3677431642601212E-2</v>
      </c>
      <c r="P15" s="5">
        <v>3265</v>
      </c>
      <c r="Q15" s="6">
        <v>2.6092863422041077E-2</v>
      </c>
      <c r="R15" s="5">
        <v>1379</v>
      </c>
      <c r="S15" s="6">
        <v>1.4069275110952404E-2</v>
      </c>
      <c r="T15" s="7">
        <v>951</v>
      </c>
      <c r="U15" s="6">
        <v>1.424143043263399E-2</v>
      </c>
      <c r="V15" s="5">
        <v>6744</v>
      </c>
      <c r="W15" s="6">
        <v>1.8035316487178186E-2</v>
      </c>
    </row>
    <row r="16" spans="1:23" ht="34.5" customHeight="1" x14ac:dyDescent="0.35">
      <c r="A16" s="8" t="s">
        <v>18</v>
      </c>
      <c r="B16" s="5" t="s">
        <v>22</v>
      </c>
      <c r="C16" s="6" t="s">
        <v>10</v>
      </c>
      <c r="D16" s="5">
        <v>37</v>
      </c>
      <c r="E16" s="6">
        <v>6.7199418815837271E-3</v>
      </c>
      <c r="F16" s="5">
        <v>22</v>
      </c>
      <c r="G16" s="6">
        <v>4.2776589539179465E-3</v>
      </c>
      <c r="H16" s="7" t="s">
        <v>22</v>
      </c>
      <c r="I16" s="6" t="s">
        <v>10</v>
      </c>
      <c r="J16" s="5">
        <v>69</v>
      </c>
      <c r="K16" s="6">
        <v>3.7947533410328327E-3</v>
      </c>
      <c r="M16" s="8" t="s">
        <v>18</v>
      </c>
      <c r="N16" s="5">
        <v>297</v>
      </c>
      <c r="O16" s="6">
        <v>3.5354196674086684E-3</v>
      </c>
      <c r="P16" s="5">
        <v>1265</v>
      </c>
      <c r="Q16" s="6">
        <v>1.0109486134420203E-2</v>
      </c>
      <c r="R16" s="5">
        <v>504</v>
      </c>
      <c r="S16" s="6">
        <v>5.1420700913125542E-3</v>
      </c>
      <c r="T16" s="7">
        <v>72</v>
      </c>
      <c r="U16" s="6">
        <v>1.0782155532593559E-3</v>
      </c>
      <c r="V16" s="5">
        <v>2138</v>
      </c>
      <c r="W16" s="6">
        <v>5.7176018163681728E-3</v>
      </c>
    </row>
    <row r="17" spans="1:23" x14ac:dyDescent="0.35">
      <c r="A17" s="9" t="s">
        <v>19</v>
      </c>
      <c r="B17" s="5">
        <v>159</v>
      </c>
      <c r="C17" s="6">
        <v>4.0561224489795919E-2</v>
      </c>
      <c r="D17" s="5">
        <v>316</v>
      </c>
      <c r="E17" s="6">
        <v>5.7391936069742099E-2</v>
      </c>
      <c r="F17" s="5">
        <v>200</v>
      </c>
      <c r="G17" s="6">
        <v>3.8887808671981335E-2</v>
      </c>
      <c r="H17" s="7">
        <v>50</v>
      </c>
      <c r="I17" s="6">
        <v>1.3838915029061722E-2</v>
      </c>
      <c r="J17" s="5">
        <v>633</v>
      </c>
      <c r="K17" s="6">
        <v>3.4812737172083816E-2</v>
      </c>
      <c r="M17" s="9" t="s">
        <v>19</v>
      </c>
      <c r="N17" s="5">
        <v>3086</v>
      </c>
      <c r="O17" s="6">
        <v>3.6735033985263135E-2</v>
      </c>
      <c r="P17" s="5">
        <v>9998</v>
      </c>
      <c r="Q17" s="6">
        <v>7.990090306081675E-2</v>
      </c>
      <c r="R17" s="5">
        <v>3360</v>
      </c>
      <c r="S17" s="6">
        <v>3.4280467275417031E-2</v>
      </c>
      <c r="T17" s="7">
        <v>1039</v>
      </c>
      <c r="U17" s="6">
        <v>1.5559249442173203E-2</v>
      </c>
      <c r="V17" s="5">
        <v>17483</v>
      </c>
      <c r="W17" s="6">
        <v>4.675436508679362E-2</v>
      </c>
    </row>
    <row r="18" spans="1:23" x14ac:dyDescent="0.35">
      <c r="A18" s="10" t="s">
        <v>4</v>
      </c>
      <c r="B18" s="5">
        <v>3920</v>
      </c>
      <c r="C18" s="6">
        <v>1</v>
      </c>
      <c r="D18" s="5">
        <v>5506</v>
      </c>
      <c r="E18" s="6">
        <v>1</v>
      </c>
      <c r="F18" s="11">
        <v>5143</v>
      </c>
      <c r="G18" s="6">
        <v>1</v>
      </c>
      <c r="H18" s="119">
        <v>3613</v>
      </c>
      <c r="I18" s="6">
        <v>1</v>
      </c>
      <c r="J18" s="11">
        <v>18183</v>
      </c>
      <c r="K18" s="6">
        <v>1</v>
      </c>
      <c r="M18" s="10" t="s">
        <v>4</v>
      </c>
      <c r="N18" s="5">
        <v>84007</v>
      </c>
      <c r="O18" s="6">
        <v>1</v>
      </c>
      <c r="P18" s="5">
        <v>125130</v>
      </c>
      <c r="Q18" s="6">
        <v>1</v>
      </c>
      <c r="R18" s="11">
        <v>98015</v>
      </c>
      <c r="S18" s="6">
        <v>1</v>
      </c>
      <c r="T18" s="119">
        <v>66777</v>
      </c>
      <c r="U18" s="6">
        <v>1</v>
      </c>
      <c r="V18" s="11">
        <v>373933</v>
      </c>
      <c r="W18" s="6">
        <v>1</v>
      </c>
    </row>
    <row r="19" spans="1:23" x14ac:dyDescent="0.35">
      <c r="A19" s="12" t="s">
        <v>20</v>
      </c>
      <c r="M19" s="12" t="s">
        <v>20</v>
      </c>
    </row>
    <row r="20" spans="1:23" x14ac:dyDescent="0.35">
      <c r="A20" s="13" t="s">
        <v>21</v>
      </c>
      <c r="M20" s="13" t="s">
        <v>21</v>
      </c>
    </row>
    <row r="22" spans="1:23" s="15" customFormat="1" x14ac:dyDescent="0.35">
      <c r="L22"/>
      <c r="M22"/>
      <c r="N22"/>
      <c r="O22"/>
      <c r="P22"/>
      <c r="Q22"/>
      <c r="R22"/>
      <c r="S22"/>
      <c r="T22"/>
      <c r="U22"/>
      <c r="V22"/>
      <c r="W22"/>
    </row>
    <row r="23" spans="1:23" s="15" customFormat="1" ht="28.5" customHeight="1" x14ac:dyDescent="0.35">
      <c r="A23" s="16"/>
      <c r="B23" s="17" t="s">
        <v>0</v>
      </c>
      <c r="C23" s="17" t="s">
        <v>1</v>
      </c>
      <c r="D23" s="17" t="s">
        <v>2</v>
      </c>
      <c r="E23" s="17" t="s">
        <v>3</v>
      </c>
      <c r="M23" s="16"/>
      <c r="N23" s="17" t="s">
        <v>0</v>
      </c>
      <c r="O23" s="17" t="s">
        <v>1</v>
      </c>
      <c r="P23" s="17" t="s">
        <v>2</v>
      </c>
      <c r="Q23" s="17" t="s">
        <v>3</v>
      </c>
    </row>
    <row r="24" spans="1:23" s="15" customFormat="1" x14ac:dyDescent="0.35">
      <c r="A24" s="18" t="s">
        <v>7</v>
      </c>
      <c r="B24" s="19">
        <f>B6</f>
        <v>3553</v>
      </c>
      <c r="C24" s="19">
        <f>D6</f>
        <v>4331</v>
      </c>
      <c r="D24" s="19">
        <f>F6</f>
        <v>4693</v>
      </c>
      <c r="E24" s="19">
        <f>H6</f>
        <v>3497</v>
      </c>
      <c r="M24" s="18" t="s">
        <v>7</v>
      </c>
      <c r="N24" s="19">
        <v>73898</v>
      </c>
      <c r="O24" s="19">
        <v>92229</v>
      </c>
      <c r="P24" s="19">
        <v>86654</v>
      </c>
      <c r="Q24" s="19">
        <v>62906</v>
      </c>
    </row>
    <row r="25" spans="1:23" s="15" customFormat="1" x14ac:dyDescent="0.35">
      <c r="A25" s="18" t="s">
        <v>23</v>
      </c>
      <c r="B25" s="19">
        <f>B7</f>
        <v>359</v>
      </c>
      <c r="C25" s="19">
        <f>D7</f>
        <v>1136</v>
      </c>
      <c r="D25" s="19">
        <f>F7</f>
        <v>435</v>
      </c>
      <c r="E25" s="19">
        <f>H7</f>
        <v>111</v>
      </c>
      <c r="M25" s="18" t="s">
        <v>23</v>
      </c>
      <c r="N25" s="19">
        <v>9864</v>
      </c>
      <c r="O25" s="19">
        <v>32035</v>
      </c>
      <c r="P25" s="19">
        <v>10854</v>
      </c>
      <c r="Q25" s="19">
        <v>3710</v>
      </c>
    </row>
    <row r="26" spans="1:23" s="15" customFormat="1" x14ac:dyDescent="0.35"/>
    <row r="27" spans="1:23" s="15" customFormat="1" x14ac:dyDescent="0.35">
      <c r="B27" s="21"/>
    </row>
    <row r="28" spans="1:23" s="15" customFormat="1" x14ac:dyDescent="0.35">
      <c r="B28" s="21"/>
    </row>
    <row r="29" spans="1:23" s="15" customFormat="1" x14ac:dyDescent="0.35"/>
    <row r="30" spans="1:23" s="15" customFormat="1" x14ac:dyDescent="0.35"/>
    <row r="31" spans="1:23" s="15" customFormat="1" x14ac:dyDescent="0.35"/>
    <row r="32" spans="1:23" s="15" customFormat="1" x14ac:dyDescent="0.35"/>
    <row r="33" spans="1:23" s="15" customFormat="1" x14ac:dyDescent="0.35"/>
    <row r="34" spans="1:23" s="15" customFormat="1" x14ac:dyDescent="0.35"/>
    <row r="35" spans="1:23" s="15" customFormat="1" x14ac:dyDescent="0.35"/>
    <row r="36" spans="1:23" s="15" customFormat="1" x14ac:dyDescent="0.35"/>
    <row r="37" spans="1:23" s="15" customFormat="1" x14ac:dyDescent="0.35"/>
    <row r="38" spans="1:23" s="15" customFormat="1" x14ac:dyDescent="0.35"/>
    <row r="39" spans="1:23" s="15" customFormat="1" x14ac:dyDescent="0.35"/>
    <row r="40" spans="1:23" s="15" customFormat="1" x14ac:dyDescent="0.35"/>
    <row r="41" spans="1:23" s="15" customFormat="1" x14ac:dyDescent="0.35">
      <c r="A41" s="20" t="s">
        <v>20</v>
      </c>
      <c r="M41" s="20" t="s">
        <v>20</v>
      </c>
    </row>
    <row r="42" spans="1:23" s="15" customFormat="1" x14ac:dyDescent="0.35">
      <c r="A42" s="13" t="s">
        <v>21</v>
      </c>
      <c r="M42" s="13" t="s">
        <v>21</v>
      </c>
    </row>
    <row r="43" spans="1:23" s="15" customFormat="1" x14ac:dyDescent="0.35"/>
    <row r="44" spans="1:23" x14ac:dyDescent="0.35">
      <c r="L44" s="15"/>
      <c r="M44" s="15"/>
      <c r="N44" s="15"/>
      <c r="O44" s="15"/>
      <c r="P44" s="15"/>
      <c r="Q44" s="15"/>
      <c r="R44" s="15"/>
      <c r="S44" s="15"/>
      <c r="T44" s="15"/>
      <c r="U44" s="15"/>
      <c r="V44" s="15"/>
      <c r="W44" s="15"/>
    </row>
    <row r="45" spans="1:23" x14ac:dyDescent="0.35">
      <c r="J45" s="270" t="s">
        <v>194</v>
      </c>
      <c r="K45" s="270"/>
      <c r="L45" s="15"/>
      <c r="M45" s="15"/>
      <c r="N45" s="15"/>
      <c r="O45" s="15"/>
      <c r="P45" s="15"/>
      <c r="Q45" s="15"/>
      <c r="R45" s="15"/>
      <c r="S45" s="15"/>
      <c r="T45" s="15"/>
      <c r="U45" s="15"/>
      <c r="V45" s="270" t="s">
        <v>194</v>
      </c>
      <c r="W45" s="270"/>
    </row>
  </sheetData>
  <mergeCells count="16">
    <mergeCell ref="J1:K1"/>
    <mergeCell ref="V1:W1"/>
    <mergeCell ref="V45:W45"/>
    <mergeCell ref="J45:K45"/>
    <mergeCell ref="A2:K2"/>
    <mergeCell ref="B4:C4"/>
    <mergeCell ref="D4:E4"/>
    <mergeCell ref="F4:G4"/>
    <mergeCell ref="H4:I4"/>
    <mergeCell ref="J4:K4"/>
    <mergeCell ref="N4:O4"/>
    <mergeCell ref="P4:Q4"/>
    <mergeCell ref="R4:S4"/>
    <mergeCell ref="T4:U4"/>
    <mergeCell ref="V4:W4"/>
    <mergeCell ref="L2:W2"/>
  </mergeCells>
  <hyperlinks>
    <hyperlink ref="J1:K1" location="Inhalt_SVB!A1" display="zurück zur Übersicht"/>
    <hyperlink ref="V1:W1" location="Inhalt_SVB!A1" display="zurück zur Übersicht"/>
    <hyperlink ref="V45:W45" location="Inhalt_SVB!A1" display="zurück zur Übersicht"/>
    <hyperlink ref="J45:K45" location="Inhalt_SV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4"/>
  <sheetViews>
    <sheetView showGridLines="0" view="pageLayout" zoomScale="70" zoomScaleNormal="100" zoomScalePageLayoutView="70" workbookViewId="0">
      <selection activeCell="K27" sqref="K26:K27"/>
    </sheetView>
  </sheetViews>
  <sheetFormatPr baseColWidth="10" defaultColWidth="4.7265625" defaultRowHeight="14.5" x14ac:dyDescent="0.35"/>
  <cols>
    <col min="1" max="1" width="15.81640625" customWidth="1"/>
    <col min="2" max="5" width="7.81640625" customWidth="1"/>
    <col min="6" max="6" width="6.7265625" customWidth="1"/>
    <col min="7" max="7" width="7.81640625" customWidth="1"/>
    <col min="8" max="8" width="6.7265625" customWidth="1"/>
    <col min="9" max="9" width="7" customWidth="1"/>
    <col min="10" max="11" width="7.81640625" customWidth="1"/>
    <col min="12" max="12" width="4.453125" customWidth="1"/>
    <col min="13" max="13" width="15.81640625" customWidth="1"/>
    <col min="14" max="15" width="6.7265625" customWidth="1"/>
    <col min="16" max="16" width="8" customWidth="1"/>
    <col min="17" max="17" width="6.54296875" customWidth="1"/>
    <col min="18" max="18" width="7.1796875" customWidth="1"/>
    <col min="19" max="19" width="6.7265625" customWidth="1"/>
    <col min="20" max="20" width="6.81640625" customWidth="1"/>
    <col min="21" max="21" width="6.54296875" customWidth="1"/>
    <col min="22" max="23" width="8" customWidth="1"/>
    <col min="257" max="257" width="20.1796875" customWidth="1"/>
    <col min="258" max="267" width="7.81640625" customWidth="1"/>
    <col min="513" max="513" width="20.1796875" customWidth="1"/>
    <col min="514" max="523" width="7.81640625" customWidth="1"/>
    <col min="769" max="769" width="20.1796875" customWidth="1"/>
    <col min="770" max="779" width="7.81640625" customWidth="1"/>
    <col min="1025" max="1025" width="20.1796875" customWidth="1"/>
    <col min="1026" max="1035" width="7.81640625" customWidth="1"/>
    <col min="1281" max="1281" width="20.1796875" customWidth="1"/>
    <col min="1282" max="1291" width="7.81640625" customWidth="1"/>
    <col min="1537" max="1537" width="20.1796875" customWidth="1"/>
    <col min="1538" max="1547" width="7.81640625" customWidth="1"/>
    <col min="1793" max="1793" width="20.1796875" customWidth="1"/>
    <col min="1794" max="1803" width="7.81640625" customWidth="1"/>
    <col min="2049" max="2049" width="20.1796875" customWidth="1"/>
    <col min="2050" max="2059" width="7.81640625" customWidth="1"/>
    <col min="2305" max="2305" width="20.1796875" customWidth="1"/>
    <col min="2306" max="2315" width="7.81640625" customWidth="1"/>
    <col min="2561" max="2561" width="20.1796875" customWidth="1"/>
    <col min="2562" max="2571" width="7.81640625" customWidth="1"/>
    <col min="2817" max="2817" width="20.1796875" customWidth="1"/>
    <col min="2818" max="2827" width="7.81640625" customWidth="1"/>
    <col min="3073" max="3073" width="20.1796875" customWidth="1"/>
    <col min="3074" max="3083" width="7.81640625" customWidth="1"/>
    <col min="3329" max="3329" width="20.1796875" customWidth="1"/>
    <col min="3330" max="3339" width="7.81640625" customWidth="1"/>
    <col min="3585" max="3585" width="20.1796875" customWidth="1"/>
    <col min="3586" max="3595" width="7.81640625" customWidth="1"/>
    <col min="3841" max="3841" width="20.1796875" customWidth="1"/>
    <col min="3842" max="3851" width="7.81640625" customWidth="1"/>
    <col min="4097" max="4097" width="20.1796875" customWidth="1"/>
    <col min="4098" max="4107" width="7.81640625" customWidth="1"/>
    <col min="4353" max="4353" width="20.1796875" customWidth="1"/>
    <col min="4354" max="4363" width="7.81640625" customWidth="1"/>
    <col min="4609" max="4609" width="20.1796875" customWidth="1"/>
    <col min="4610" max="4619" width="7.81640625" customWidth="1"/>
    <col min="4865" max="4865" width="20.1796875" customWidth="1"/>
    <col min="4866" max="4875" width="7.81640625" customWidth="1"/>
    <col min="5121" max="5121" width="20.1796875" customWidth="1"/>
    <col min="5122" max="5131" width="7.81640625" customWidth="1"/>
    <col min="5377" max="5377" width="20.1796875" customWidth="1"/>
    <col min="5378" max="5387" width="7.81640625" customWidth="1"/>
    <col min="5633" max="5633" width="20.1796875" customWidth="1"/>
    <col min="5634" max="5643" width="7.81640625" customWidth="1"/>
    <col min="5889" max="5889" width="20.1796875" customWidth="1"/>
    <col min="5890" max="5899" width="7.81640625" customWidth="1"/>
    <col min="6145" max="6145" width="20.1796875" customWidth="1"/>
    <col min="6146" max="6155" width="7.81640625" customWidth="1"/>
    <col min="6401" max="6401" width="20.1796875" customWidth="1"/>
    <col min="6402" max="6411" width="7.81640625" customWidth="1"/>
    <col min="6657" max="6657" width="20.1796875" customWidth="1"/>
    <col min="6658" max="6667" width="7.81640625" customWidth="1"/>
    <col min="6913" max="6913" width="20.1796875" customWidth="1"/>
    <col min="6914" max="6923" width="7.81640625" customWidth="1"/>
    <col min="7169" max="7169" width="20.1796875" customWidth="1"/>
    <col min="7170" max="7179" width="7.81640625" customWidth="1"/>
    <col min="7425" max="7425" width="20.1796875" customWidth="1"/>
    <col min="7426" max="7435" width="7.81640625" customWidth="1"/>
    <col min="7681" max="7681" width="20.1796875" customWidth="1"/>
    <col min="7682" max="7691" width="7.81640625" customWidth="1"/>
    <col min="7937" max="7937" width="20.1796875" customWidth="1"/>
    <col min="7938" max="7947" width="7.81640625" customWidth="1"/>
    <col min="8193" max="8193" width="20.1796875" customWidth="1"/>
    <col min="8194" max="8203" width="7.81640625" customWidth="1"/>
    <col min="8449" max="8449" width="20.1796875" customWidth="1"/>
    <col min="8450" max="8459" width="7.81640625" customWidth="1"/>
    <col min="8705" max="8705" width="20.1796875" customWidth="1"/>
    <col min="8706" max="8715" width="7.81640625" customWidth="1"/>
    <col min="8961" max="8961" width="20.1796875" customWidth="1"/>
    <col min="8962" max="8971" width="7.81640625" customWidth="1"/>
    <col min="9217" max="9217" width="20.1796875" customWidth="1"/>
    <col min="9218" max="9227" width="7.81640625" customWidth="1"/>
    <col min="9473" max="9473" width="20.1796875" customWidth="1"/>
    <col min="9474" max="9483" width="7.81640625" customWidth="1"/>
    <col min="9729" max="9729" width="20.1796875" customWidth="1"/>
    <col min="9730" max="9739" width="7.81640625" customWidth="1"/>
    <col min="9985" max="9985" width="20.1796875" customWidth="1"/>
    <col min="9986" max="9995" width="7.81640625" customWidth="1"/>
    <col min="10241" max="10241" width="20.1796875" customWidth="1"/>
    <col min="10242" max="10251" width="7.81640625" customWidth="1"/>
    <col min="10497" max="10497" width="20.1796875" customWidth="1"/>
    <col min="10498" max="10507" width="7.81640625" customWidth="1"/>
    <col min="10753" max="10753" width="20.1796875" customWidth="1"/>
    <col min="10754" max="10763" width="7.81640625" customWidth="1"/>
    <col min="11009" max="11009" width="20.1796875" customWidth="1"/>
    <col min="11010" max="11019" width="7.81640625" customWidth="1"/>
    <col min="11265" max="11265" width="20.1796875" customWidth="1"/>
    <col min="11266" max="11275" width="7.81640625" customWidth="1"/>
    <col min="11521" max="11521" width="20.1796875" customWidth="1"/>
    <col min="11522" max="11531" width="7.81640625" customWidth="1"/>
    <col min="11777" max="11777" width="20.1796875" customWidth="1"/>
    <col min="11778" max="11787" width="7.81640625" customWidth="1"/>
    <col min="12033" max="12033" width="20.1796875" customWidth="1"/>
    <col min="12034" max="12043" width="7.81640625" customWidth="1"/>
    <col min="12289" max="12289" width="20.1796875" customWidth="1"/>
    <col min="12290" max="12299" width="7.81640625" customWidth="1"/>
    <col min="12545" max="12545" width="20.1796875" customWidth="1"/>
    <col min="12546" max="12555" width="7.81640625" customWidth="1"/>
    <col min="12801" max="12801" width="20.1796875" customWidth="1"/>
    <col min="12802" max="12811" width="7.81640625" customWidth="1"/>
    <col min="13057" max="13057" width="20.1796875" customWidth="1"/>
    <col min="13058" max="13067" width="7.81640625" customWidth="1"/>
    <col min="13313" max="13313" width="20.1796875" customWidth="1"/>
    <col min="13314" max="13323" width="7.81640625" customWidth="1"/>
    <col min="13569" max="13569" width="20.1796875" customWidth="1"/>
    <col min="13570" max="13579" width="7.81640625" customWidth="1"/>
    <col min="13825" max="13825" width="20.1796875" customWidth="1"/>
    <col min="13826" max="13835" width="7.81640625" customWidth="1"/>
    <col min="14081" max="14081" width="20.1796875" customWidth="1"/>
    <col min="14082" max="14091" width="7.81640625" customWidth="1"/>
    <col min="14337" max="14337" width="20.1796875" customWidth="1"/>
    <col min="14338" max="14347" width="7.81640625" customWidth="1"/>
    <col min="14593" max="14593" width="20.1796875" customWidth="1"/>
    <col min="14594" max="14603" width="7.81640625" customWidth="1"/>
    <col min="14849" max="14849" width="20.1796875" customWidth="1"/>
    <col min="14850" max="14859" width="7.81640625" customWidth="1"/>
    <col min="15105" max="15105" width="20.1796875" customWidth="1"/>
    <col min="15106" max="15115" width="7.81640625" customWidth="1"/>
    <col min="15361" max="15361" width="20.1796875" customWidth="1"/>
    <col min="15362" max="15371" width="7.81640625" customWidth="1"/>
    <col min="15617" max="15617" width="20.1796875" customWidth="1"/>
    <col min="15618" max="15627" width="7.81640625" customWidth="1"/>
    <col min="15873" max="15873" width="20.1796875" customWidth="1"/>
    <col min="15874" max="15883" width="7.81640625" customWidth="1"/>
    <col min="16129" max="16129" width="20.1796875" customWidth="1"/>
    <col min="16130" max="16139" width="7.81640625" customWidth="1"/>
  </cols>
  <sheetData>
    <row r="1" spans="1:23" x14ac:dyDescent="0.35">
      <c r="J1" s="270" t="s">
        <v>194</v>
      </c>
      <c r="K1" s="270"/>
      <c r="V1" s="270" t="s">
        <v>194</v>
      </c>
      <c r="W1" s="270"/>
    </row>
    <row r="2" spans="1:23" ht="21.75" customHeight="1" x14ac:dyDescent="0.35">
      <c r="A2" s="275" t="s">
        <v>123</v>
      </c>
      <c r="B2" s="279"/>
      <c r="C2" s="279"/>
      <c r="D2" s="279"/>
      <c r="E2" s="279"/>
      <c r="F2" s="280"/>
      <c r="G2" s="281"/>
      <c r="H2" s="281"/>
      <c r="I2" s="281"/>
      <c r="J2" s="281"/>
      <c r="K2" s="281"/>
      <c r="M2" s="275" t="s">
        <v>124</v>
      </c>
      <c r="N2" s="275"/>
      <c r="O2" s="275"/>
      <c r="P2" s="275"/>
      <c r="Q2" s="275"/>
      <c r="R2" s="275"/>
      <c r="S2" s="275"/>
      <c r="T2" s="275"/>
      <c r="U2" s="275"/>
      <c r="V2" s="275"/>
      <c r="W2" s="275"/>
    </row>
    <row r="3" spans="1:23" ht="12" customHeight="1" x14ac:dyDescent="0.35">
      <c r="A3" s="1"/>
      <c r="B3" s="14"/>
      <c r="C3" s="14"/>
      <c r="D3" s="14"/>
      <c r="E3" s="14"/>
      <c r="F3" s="3"/>
      <c r="M3" s="1"/>
      <c r="N3" s="44"/>
      <c r="O3" s="44"/>
      <c r="P3" s="44"/>
      <c r="Q3" s="44"/>
      <c r="R3" s="45"/>
    </row>
    <row r="4" spans="1:23" ht="27.75" customHeight="1" x14ac:dyDescent="0.35">
      <c r="A4" s="117"/>
      <c r="B4" s="276" t="s">
        <v>0</v>
      </c>
      <c r="C4" s="276"/>
      <c r="D4" s="276" t="s">
        <v>1</v>
      </c>
      <c r="E4" s="276"/>
      <c r="F4" s="276" t="s">
        <v>2</v>
      </c>
      <c r="G4" s="277"/>
      <c r="H4" s="268" t="s">
        <v>3</v>
      </c>
      <c r="I4" s="269"/>
      <c r="J4" s="276" t="s">
        <v>4</v>
      </c>
      <c r="K4" s="277"/>
      <c r="M4" s="117"/>
      <c r="N4" s="276" t="s">
        <v>0</v>
      </c>
      <c r="O4" s="276"/>
      <c r="P4" s="276" t="s">
        <v>1</v>
      </c>
      <c r="Q4" s="276"/>
      <c r="R4" s="276" t="s">
        <v>2</v>
      </c>
      <c r="S4" s="277"/>
      <c r="T4" s="268" t="s">
        <v>3</v>
      </c>
      <c r="U4" s="269"/>
      <c r="V4" s="276" t="s">
        <v>4</v>
      </c>
      <c r="W4" s="277"/>
    </row>
    <row r="5" spans="1:23" ht="15.75" customHeight="1" x14ac:dyDescent="0.35">
      <c r="A5" s="118"/>
      <c r="B5" s="87" t="s">
        <v>5</v>
      </c>
      <c r="C5" s="87" t="s">
        <v>6</v>
      </c>
      <c r="D5" s="87" t="s">
        <v>5</v>
      </c>
      <c r="E5" s="87" t="s">
        <v>6</v>
      </c>
      <c r="F5" s="87" t="s">
        <v>5</v>
      </c>
      <c r="G5" s="87" t="s">
        <v>6</v>
      </c>
      <c r="H5" s="87" t="s">
        <v>5</v>
      </c>
      <c r="I5" s="87" t="s">
        <v>6</v>
      </c>
      <c r="J5" s="87" t="s">
        <v>5</v>
      </c>
      <c r="K5" s="87" t="s">
        <v>6</v>
      </c>
      <c r="M5" s="118"/>
      <c r="N5" s="87" t="s">
        <v>5</v>
      </c>
      <c r="O5" s="87" t="s">
        <v>6</v>
      </c>
      <c r="P5" s="87" t="s">
        <v>5</v>
      </c>
      <c r="Q5" s="87" t="s">
        <v>6</v>
      </c>
      <c r="R5" s="87" t="s">
        <v>5</v>
      </c>
      <c r="S5" s="87" t="s">
        <v>6</v>
      </c>
      <c r="T5" s="87" t="s">
        <v>5</v>
      </c>
      <c r="U5" s="87" t="s">
        <v>6</v>
      </c>
      <c r="V5" s="87" t="s">
        <v>5</v>
      </c>
      <c r="W5" s="87" t="s">
        <v>6</v>
      </c>
    </row>
    <row r="6" spans="1:23" x14ac:dyDescent="0.35">
      <c r="A6" s="4" t="s">
        <v>7</v>
      </c>
      <c r="B6" s="5">
        <v>3537</v>
      </c>
      <c r="C6" s="6">
        <v>0.90902081727062456</v>
      </c>
      <c r="D6" s="5">
        <v>4801</v>
      </c>
      <c r="E6" s="6">
        <v>0.7971110742155072</v>
      </c>
      <c r="F6" s="5">
        <v>4755</v>
      </c>
      <c r="G6" s="6">
        <v>0.91795366795366795</v>
      </c>
      <c r="H6" s="5">
        <v>3304</v>
      </c>
      <c r="I6" s="6">
        <v>0.97233666862860502</v>
      </c>
      <c r="J6" s="5">
        <v>16409</v>
      </c>
      <c r="K6" s="6">
        <v>0.88678123648940765</v>
      </c>
      <c r="M6" s="4" t="s">
        <v>7</v>
      </c>
      <c r="N6" s="5">
        <v>75157</v>
      </c>
      <c r="O6" s="6">
        <v>0.88109026963657677</v>
      </c>
      <c r="P6" s="5">
        <v>100591</v>
      </c>
      <c r="Q6" s="6">
        <v>0.75262807419212441</v>
      </c>
      <c r="R6" s="5">
        <v>88191</v>
      </c>
      <c r="S6" s="6">
        <v>0.88953330038429335</v>
      </c>
      <c r="T6" s="5">
        <v>61484</v>
      </c>
      <c r="U6" s="6">
        <v>0.94364294922954139</v>
      </c>
      <c r="V6" s="5">
        <v>325644</v>
      </c>
      <c r="W6" s="6">
        <v>0.84915682506238743</v>
      </c>
    </row>
    <row r="7" spans="1:23" ht="16.5" customHeight="1" x14ac:dyDescent="0.35">
      <c r="A7" s="4" t="s">
        <v>8</v>
      </c>
      <c r="B7" s="5">
        <v>345</v>
      </c>
      <c r="C7" s="6">
        <v>8.8666152659984579E-2</v>
      </c>
      <c r="D7" s="5">
        <v>1193</v>
      </c>
      <c r="E7" s="6">
        <v>0.19807404947700483</v>
      </c>
      <c r="F7" s="5">
        <v>406</v>
      </c>
      <c r="G7" s="6">
        <v>7.8378378378378383E-2</v>
      </c>
      <c r="H7" s="7">
        <v>88</v>
      </c>
      <c r="I7" s="6">
        <v>2.5897586815773983E-2</v>
      </c>
      <c r="J7" s="5">
        <v>2032</v>
      </c>
      <c r="K7" s="6">
        <v>0.10981409424989191</v>
      </c>
      <c r="M7" s="4" t="s">
        <v>8</v>
      </c>
      <c r="N7" s="5">
        <v>9900</v>
      </c>
      <c r="O7" s="6">
        <v>0.1160609613130129</v>
      </c>
      <c r="P7" s="5">
        <v>32151</v>
      </c>
      <c r="Q7" s="6">
        <v>0.24055576754730534</v>
      </c>
      <c r="R7" s="5">
        <v>10422</v>
      </c>
      <c r="S7" s="6">
        <v>0.10512088599295967</v>
      </c>
      <c r="T7" s="7">
        <v>3505</v>
      </c>
      <c r="U7" s="6">
        <v>5.3793971391736757E-2</v>
      </c>
      <c r="V7" s="5">
        <v>55996</v>
      </c>
      <c r="W7" s="6">
        <v>0.14601646453241407</v>
      </c>
    </row>
    <row r="8" spans="1:23" x14ac:dyDescent="0.35">
      <c r="A8" s="8" t="s">
        <v>9</v>
      </c>
      <c r="B8" s="5">
        <v>5</v>
      </c>
      <c r="C8" s="6">
        <v>1.2850167052171678E-3</v>
      </c>
      <c r="D8" s="5">
        <v>16</v>
      </c>
      <c r="E8" s="6">
        <v>2.6564834799933587E-3</v>
      </c>
      <c r="F8" s="5">
        <v>8</v>
      </c>
      <c r="G8" s="6">
        <v>1.5444015444015444E-3</v>
      </c>
      <c r="H8" s="7">
        <v>8</v>
      </c>
      <c r="I8" s="6">
        <v>2.3543260741612712E-3</v>
      </c>
      <c r="J8" s="5">
        <v>37</v>
      </c>
      <c r="K8" s="6">
        <v>1.9995676610462601E-3</v>
      </c>
      <c r="M8" s="8" t="s">
        <v>9</v>
      </c>
      <c r="N8" s="5">
        <v>395</v>
      </c>
      <c r="O8" s="6">
        <v>4.6307151230949592E-3</v>
      </c>
      <c r="P8" s="5">
        <v>859</v>
      </c>
      <c r="Q8" s="6">
        <v>6.4270910492095204E-3</v>
      </c>
      <c r="R8" s="5">
        <v>428</v>
      </c>
      <c r="S8" s="6">
        <v>4.3169966613880962E-3</v>
      </c>
      <c r="T8" s="7">
        <v>226</v>
      </c>
      <c r="U8" s="6">
        <v>3.4685984406654796E-3</v>
      </c>
      <c r="V8" s="5">
        <v>1910</v>
      </c>
      <c r="W8" s="6">
        <v>4.9805601695998084E-3</v>
      </c>
    </row>
    <row r="9" spans="1:23" ht="15" customHeight="1" x14ac:dyDescent="0.35">
      <c r="A9" s="8" t="s">
        <v>11</v>
      </c>
      <c r="B9" s="5">
        <v>24</v>
      </c>
      <c r="C9" s="6">
        <v>6.1680801850424053E-3</v>
      </c>
      <c r="D9" s="5">
        <v>51</v>
      </c>
      <c r="E9" s="6">
        <v>8.4675410924788305E-3</v>
      </c>
      <c r="F9" s="5">
        <v>38</v>
      </c>
      <c r="G9" s="6">
        <v>7.3359073359073358E-3</v>
      </c>
      <c r="H9" s="7">
        <v>8</v>
      </c>
      <c r="I9" s="6">
        <v>2.3543260741612712E-3</v>
      </c>
      <c r="J9" s="5">
        <v>121</v>
      </c>
      <c r="K9" s="6">
        <v>6.5391266753134459E-3</v>
      </c>
      <c r="M9" s="8" t="s">
        <v>11</v>
      </c>
      <c r="N9" s="5">
        <v>762</v>
      </c>
      <c r="O9" s="6">
        <v>8.9331770222743252E-3</v>
      </c>
      <c r="P9" s="5">
        <v>1906</v>
      </c>
      <c r="Q9" s="6">
        <v>1.4260809708723336E-2</v>
      </c>
      <c r="R9" s="5">
        <v>1254</v>
      </c>
      <c r="S9" s="6">
        <v>1.2648396760235216E-2</v>
      </c>
      <c r="T9" s="7">
        <v>564</v>
      </c>
      <c r="U9" s="6">
        <v>8.656148320952791E-3</v>
      </c>
      <c r="V9" s="5">
        <v>4487</v>
      </c>
      <c r="W9" s="6">
        <v>1.1700404963871381E-2</v>
      </c>
    </row>
    <row r="10" spans="1:23" ht="15.75" customHeight="1" x14ac:dyDescent="0.35">
      <c r="A10" s="8" t="s">
        <v>12</v>
      </c>
      <c r="B10" s="5">
        <v>7</v>
      </c>
      <c r="C10" s="6">
        <v>1.7990233873040351E-3</v>
      </c>
      <c r="D10" s="5">
        <v>41</v>
      </c>
      <c r="E10" s="6">
        <v>6.8072389174829821E-3</v>
      </c>
      <c r="F10" s="5">
        <v>8</v>
      </c>
      <c r="G10" s="6">
        <v>1.5444015444015444E-3</v>
      </c>
      <c r="H10" s="7">
        <v>0</v>
      </c>
      <c r="I10" s="6">
        <v>0</v>
      </c>
      <c r="J10" s="5">
        <v>56</v>
      </c>
      <c r="K10" s="6">
        <v>3.0263726761781237E-3</v>
      </c>
      <c r="M10" s="8" t="s">
        <v>12</v>
      </c>
      <c r="N10" s="5">
        <v>280</v>
      </c>
      <c r="O10" s="6">
        <v>3.2825322391559202E-3</v>
      </c>
      <c r="P10" s="5">
        <v>995</v>
      </c>
      <c r="Q10" s="6">
        <v>7.4446514481530529E-3</v>
      </c>
      <c r="R10" s="5">
        <v>170</v>
      </c>
      <c r="S10" s="6">
        <v>1.7146949355980755E-3</v>
      </c>
      <c r="T10" s="7">
        <v>11</v>
      </c>
      <c r="U10" s="6">
        <v>1.6882558782000122E-4</v>
      </c>
      <c r="V10" s="5">
        <v>1456</v>
      </c>
      <c r="W10" s="6">
        <v>3.7966992706478116E-3</v>
      </c>
    </row>
    <row r="11" spans="1:23" ht="15" customHeight="1" x14ac:dyDescent="0.35">
      <c r="A11" s="8" t="s">
        <v>13</v>
      </c>
      <c r="B11" s="5">
        <v>13</v>
      </c>
      <c r="C11" s="6">
        <v>3.3410434335646362E-3</v>
      </c>
      <c r="D11" s="5">
        <v>58</v>
      </c>
      <c r="E11" s="6">
        <v>9.6297526149759262E-3</v>
      </c>
      <c r="F11" s="5">
        <v>7</v>
      </c>
      <c r="G11" s="6">
        <v>1.3513513513513514E-3</v>
      </c>
      <c r="H11" s="7">
        <v>0</v>
      </c>
      <c r="I11" s="6">
        <v>0</v>
      </c>
      <c r="J11" s="5">
        <v>78</v>
      </c>
      <c r="K11" s="6">
        <v>4.2153047989623863E-3</v>
      </c>
      <c r="M11" s="8" t="s">
        <v>13</v>
      </c>
      <c r="N11" s="5">
        <v>277</v>
      </c>
      <c r="O11" s="6">
        <v>3.2473622508792498E-3</v>
      </c>
      <c r="P11" s="5">
        <v>1068</v>
      </c>
      <c r="Q11" s="6">
        <v>7.9908419564095074E-3</v>
      </c>
      <c r="R11" s="5">
        <v>132</v>
      </c>
      <c r="S11" s="6">
        <v>1.3314101852879175E-3</v>
      </c>
      <c r="T11" s="7">
        <v>22</v>
      </c>
      <c r="U11" s="6">
        <v>3.3765117564000244E-4</v>
      </c>
      <c r="V11" s="5">
        <v>1499</v>
      </c>
      <c r="W11" s="6">
        <v>3.9088270650419433E-3</v>
      </c>
    </row>
    <row r="12" spans="1:23" x14ac:dyDescent="0.35">
      <c r="A12" s="8" t="s">
        <v>14</v>
      </c>
      <c r="B12" s="5">
        <v>22</v>
      </c>
      <c r="C12" s="6">
        <v>5.6540735029555382E-3</v>
      </c>
      <c r="D12" s="5">
        <v>125</v>
      </c>
      <c r="E12" s="6">
        <v>2.0753777187448117E-2</v>
      </c>
      <c r="F12" s="5">
        <v>33</v>
      </c>
      <c r="G12" s="6">
        <v>6.3706563706563708E-3</v>
      </c>
      <c r="H12" s="7">
        <v>5</v>
      </c>
      <c r="I12" s="6">
        <v>1.4714537963507945E-3</v>
      </c>
      <c r="J12" s="5">
        <v>185</v>
      </c>
      <c r="K12" s="6">
        <v>9.9978383052313005E-3</v>
      </c>
      <c r="M12" s="8" t="s">
        <v>14</v>
      </c>
      <c r="N12" s="5">
        <v>516</v>
      </c>
      <c r="O12" s="6">
        <v>6.049237983587339E-3</v>
      </c>
      <c r="P12" s="5">
        <v>2534</v>
      </c>
      <c r="Q12" s="6">
        <v>1.8959544492080236E-2</v>
      </c>
      <c r="R12" s="5">
        <v>860</v>
      </c>
      <c r="S12" s="6">
        <v>8.6743390859667351E-3</v>
      </c>
      <c r="T12" s="7">
        <v>101</v>
      </c>
      <c r="U12" s="6">
        <v>1.5501258518018294E-3</v>
      </c>
      <c r="V12" s="5">
        <v>4012</v>
      </c>
      <c r="W12" s="6">
        <v>1.0461783979285042E-2</v>
      </c>
    </row>
    <row r="13" spans="1:23" x14ac:dyDescent="0.35">
      <c r="A13" s="8" t="s">
        <v>15</v>
      </c>
      <c r="B13" s="5">
        <v>128</v>
      </c>
      <c r="C13" s="6">
        <v>3.2896427653559497E-2</v>
      </c>
      <c r="D13" s="5">
        <v>370</v>
      </c>
      <c r="E13" s="6">
        <v>6.1431180474846421E-2</v>
      </c>
      <c r="F13" s="5">
        <v>91</v>
      </c>
      <c r="G13" s="6">
        <v>1.7567567567567569E-2</v>
      </c>
      <c r="H13" s="7">
        <v>15</v>
      </c>
      <c r="I13" s="6">
        <v>4.4143613890523835E-3</v>
      </c>
      <c r="J13" s="5">
        <v>604</v>
      </c>
      <c r="K13" s="6">
        <v>3.2641591007349764E-2</v>
      </c>
      <c r="M13" s="8" t="s">
        <v>15</v>
      </c>
      <c r="N13" s="5">
        <v>3004</v>
      </c>
      <c r="O13" s="6">
        <v>3.5216881594372799E-2</v>
      </c>
      <c r="P13" s="5">
        <v>9077</v>
      </c>
      <c r="Q13" s="6">
        <v>6.7914674567723876E-2</v>
      </c>
      <c r="R13" s="5">
        <v>2260</v>
      </c>
      <c r="S13" s="6">
        <v>2.2795356202656769E-2</v>
      </c>
      <c r="T13" s="7">
        <v>612</v>
      </c>
      <c r="U13" s="6">
        <v>9.3928417950764325E-3</v>
      </c>
      <c r="V13" s="5">
        <v>14957</v>
      </c>
      <c r="W13" s="6">
        <v>3.9002219087279751E-2</v>
      </c>
    </row>
    <row r="14" spans="1:23" x14ac:dyDescent="0.35">
      <c r="A14" s="8" t="s">
        <v>16</v>
      </c>
      <c r="B14" s="5" t="s">
        <v>22</v>
      </c>
      <c r="C14" s="6" t="s">
        <v>10</v>
      </c>
      <c r="D14" s="5">
        <v>16</v>
      </c>
      <c r="E14" s="6">
        <v>2.6564834799933587E-3</v>
      </c>
      <c r="F14" s="5" t="s">
        <v>22</v>
      </c>
      <c r="G14" s="6" t="s">
        <v>10</v>
      </c>
      <c r="H14" s="7">
        <v>0</v>
      </c>
      <c r="I14" s="6">
        <v>0</v>
      </c>
      <c r="J14" s="5">
        <v>25</v>
      </c>
      <c r="K14" s="6">
        <v>1.3510592304366623E-3</v>
      </c>
      <c r="M14" s="8" t="s">
        <v>16</v>
      </c>
      <c r="N14" s="5">
        <v>201</v>
      </c>
      <c r="O14" s="6">
        <v>2.3563892145369286E-3</v>
      </c>
      <c r="P14" s="5">
        <v>1016</v>
      </c>
      <c r="Q14" s="6">
        <v>7.6017747450487453E-3</v>
      </c>
      <c r="R14" s="5">
        <v>230</v>
      </c>
      <c r="S14" s="6">
        <v>2.3198813834562197E-3</v>
      </c>
      <c r="T14" s="7">
        <v>66</v>
      </c>
      <c r="U14" s="6">
        <v>1.0129535269200074E-3</v>
      </c>
      <c r="V14" s="5">
        <v>1513</v>
      </c>
      <c r="W14" s="6">
        <v>3.9453337887981723E-3</v>
      </c>
    </row>
    <row r="15" spans="1:23" ht="33" customHeight="1" x14ac:dyDescent="0.35">
      <c r="A15" s="8" t="s">
        <v>17</v>
      </c>
      <c r="B15" s="5">
        <v>38</v>
      </c>
      <c r="C15" s="6">
        <v>9.7661269596504754E-3</v>
      </c>
      <c r="D15" s="5">
        <v>114</v>
      </c>
      <c r="E15" s="6">
        <v>1.8927444794952682E-2</v>
      </c>
      <c r="F15" s="5">
        <v>39</v>
      </c>
      <c r="G15" s="6">
        <v>7.528957528957529E-3</v>
      </c>
      <c r="H15" s="7">
        <v>19</v>
      </c>
      <c r="I15" s="6">
        <v>5.5915244261330191E-3</v>
      </c>
      <c r="J15" s="5">
        <v>210</v>
      </c>
      <c r="K15" s="6">
        <v>1.1348897535667963E-2</v>
      </c>
      <c r="M15" s="8" t="s">
        <v>17</v>
      </c>
      <c r="N15" s="5">
        <v>1106</v>
      </c>
      <c r="O15" s="6">
        <v>1.2966002344665885E-2</v>
      </c>
      <c r="P15" s="5">
        <v>3178</v>
      </c>
      <c r="Q15" s="6">
        <v>2.3777992263548143E-2</v>
      </c>
      <c r="R15" s="5">
        <v>1405</v>
      </c>
      <c r="S15" s="6">
        <v>1.4171449320678212E-2</v>
      </c>
      <c r="T15" s="7">
        <v>868</v>
      </c>
      <c r="U15" s="6">
        <v>1.3321873657069187E-2</v>
      </c>
      <c r="V15" s="5">
        <v>6561</v>
      </c>
      <c r="W15" s="6">
        <v>1.7108615326044158E-2</v>
      </c>
    </row>
    <row r="16" spans="1:23" ht="34.5" customHeight="1" x14ac:dyDescent="0.35">
      <c r="A16" s="8" t="s">
        <v>18</v>
      </c>
      <c r="B16" s="5" t="s">
        <v>22</v>
      </c>
      <c r="C16" s="6" t="s">
        <v>10</v>
      </c>
      <c r="D16" s="5">
        <v>36</v>
      </c>
      <c r="E16" s="6">
        <v>5.9770878299850571E-3</v>
      </c>
      <c r="F16" s="5">
        <v>16</v>
      </c>
      <c r="G16" s="6">
        <v>3.0888030888030888E-3</v>
      </c>
      <c r="H16" s="7" t="s">
        <v>22</v>
      </c>
      <c r="I16" s="6" t="s">
        <v>10</v>
      </c>
      <c r="J16" s="5">
        <v>62</v>
      </c>
      <c r="K16" s="6">
        <v>3.3506268914829224E-3</v>
      </c>
      <c r="M16" s="8" t="s">
        <v>18</v>
      </c>
      <c r="N16" s="5">
        <v>307</v>
      </c>
      <c r="O16" s="6">
        <v>3.5990621336459555E-3</v>
      </c>
      <c r="P16" s="5">
        <v>1340</v>
      </c>
      <c r="Q16" s="6">
        <v>1.0025962754296574E-2</v>
      </c>
      <c r="R16" s="5">
        <v>472</v>
      </c>
      <c r="S16" s="6">
        <v>4.7608000564840682E-3</v>
      </c>
      <c r="T16" s="7">
        <v>68</v>
      </c>
      <c r="U16" s="6">
        <v>1.0436490883418258E-3</v>
      </c>
      <c r="V16" s="5">
        <v>2189</v>
      </c>
      <c r="W16" s="6">
        <v>5.708087021598942E-3</v>
      </c>
    </row>
    <row r="17" spans="1:23" x14ac:dyDescent="0.35">
      <c r="A17" s="9" t="s">
        <v>19</v>
      </c>
      <c r="B17" s="5">
        <v>108</v>
      </c>
      <c r="C17" s="6">
        <v>2.7756360832690823E-2</v>
      </c>
      <c r="D17" s="5">
        <v>366</v>
      </c>
      <c r="E17" s="6">
        <v>6.076705960484808E-2</v>
      </c>
      <c r="F17" s="5">
        <v>166</v>
      </c>
      <c r="G17" s="6">
        <v>3.2046332046332046E-2</v>
      </c>
      <c r="H17" s="7">
        <v>33</v>
      </c>
      <c r="I17" s="6">
        <v>9.7115950559152446E-3</v>
      </c>
      <c r="J17" s="5">
        <v>654</v>
      </c>
      <c r="K17" s="6">
        <v>3.5343709468223086E-2</v>
      </c>
      <c r="M17" s="9" t="s">
        <v>19</v>
      </c>
      <c r="N17" s="5">
        <v>3052</v>
      </c>
      <c r="O17" s="6">
        <v>3.5779601406799533E-2</v>
      </c>
      <c r="P17" s="5">
        <v>10178</v>
      </c>
      <c r="Q17" s="6">
        <v>7.6152424562112339E-2</v>
      </c>
      <c r="R17" s="5">
        <v>3211</v>
      </c>
      <c r="S17" s="6">
        <v>3.2387561401208353E-2</v>
      </c>
      <c r="T17" s="7">
        <v>967</v>
      </c>
      <c r="U17" s="6">
        <v>1.4841303947449199E-2</v>
      </c>
      <c r="V17" s="5">
        <v>17412</v>
      </c>
      <c r="W17" s="6">
        <v>4.5403933860247048E-2</v>
      </c>
    </row>
    <row r="18" spans="1:23" x14ac:dyDescent="0.35">
      <c r="A18" s="10" t="s">
        <v>4</v>
      </c>
      <c r="B18" s="5">
        <v>3891</v>
      </c>
      <c r="C18" s="6">
        <v>1</v>
      </c>
      <c r="D18" s="5">
        <v>6023</v>
      </c>
      <c r="E18" s="6">
        <v>1</v>
      </c>
      <c r="F18" s="5">
        <v>5180</v>
      </c>
      <c r="G18" s="6">
        <v>1</v>
      </c>
      <c r="H18" s="120">
        <v>3398</v>
      </c>
      <c r="I18" s="6">
        <v>1</v>
      </c>
      <c r="J18" s="5">
        <v>18504</v>
      </c>
      <c r="K18" s="6">
        <v>1</v>
      </c>
      <c r="M18" s="10" t="s">
        <v>4</v>
      </c>
      <c r="N18" s="5">
        <v>85300</v>
      </c>
      <c r="O18" s="6">
        <v>1</v>
      </c>
      <c r="P18" s="5">
        <v>133653</v>
      </c>
      <c r="Q18" s="6">
        <v>1</v>
      </c>
      <c r="R18" s="11">
        <v>99143</v>
      </c>
      <c r="S18" s="6">
        <v>1</v>
      </c>
      <c r="T18" s="119">
        <v>65156</v>
      </c>
      <c r="U18" s="6">
        <v>1</v>
      </c>
      <c r="V18" s="11">
        <v>383491</v>
      </c>
      <c r="W18" s="6">
        <v>1</v>
      </c>
    </row>
    <row r="19" spans="1:23" x14ac:dyDescent="0.35">
      <c r="A19" s="12" t="s">
        <v>20</v>
      </c>
      <c r="M19" s="12" t="s">
        <v>20</v>
      </c>
    </row>
    <row r="20" spans="1:23" x14ac:dyDescent="0.35">
      <c r="A20" s="13" t="s">
        <v>21</v>
      </c>
      <c r="M20" s="13" t="s">
        <v>21</v>
      </c>
    </row>
    <row r="22" spans="1:23" s="15" customFormat="1" x14ac:dyDescent="0.35"/>
    <row r="23" spans="1:23" s="15" customFormat="1" ht="13.5" customHeight="1" x14ac:dyDescent="0.35">
      <c r="A23" s="16"/>
      <c r="B23" s="17" t="s">
        <v>0</v>
      </c>
      <c r="C23" s="17" t="s">
        <v>1</v>
      </c>
      <c r="D23" s="17" t="s">
        <v>2</v>
      </c>
      <c r="E23" s="17" t="s">
        <v>3</v>
      </c>
    </row>
    <row r="24" spans="1:23" s="15" customFormat="1" ht="30" x14ac:dyDescent="0.35">
      <c r="A24" s="18" t="s">
        <v>7</v>
      </c>
      <c r="B24" s="19">
        <v>3537</v>
      </c>
      <c r="C24" s="19">
        <v>4801</v>
      </c>
      <c r="D24" s="19">
        <v>4755</v>
      </c>
      <c r="E24" s="19">
        <v>3304</v>
      </c>
      <c r="M24" s="16"/>
      <c r="N24" s="17" t="s">
        <v>0</v>
      </c>
      <c r="O24" s="17" t="s">
        <v>1</v>
      </c>
      <c r="P24" s="17" t="s">
        <v>2</v>
      </c>
      <c r="Q24" s="17" t="s">
        <v>3</v>
      </c>
    </row>
    <row r="25" spans="1:23" s="15" customFormat="1" x14ac:dyDescent="0.35">
      <c r="A25" s="18" t="s">
        <v>23</v>
      </c>
      <c r="B25" s="19">
        <v>345</v>
      </c>
      <c r="C25" s="19">
        <v>1193</v>
      </c>
      <c r="D25" s="19">
        <v>406</v>
      </c>
      <c r="E25" s="19">
        <v>88</v>
      </c>
      <c r="M25" s="18" t="s">
        <v>7</v>
      </c>
      <c r="N25" s="19">
        <v>75157</v>
      </c>
      <c r="O25" s="19">
        <v>100591</v>
      </c>
      <c r="P25" s="19">
        <v>88191</v>
      </c>
      <c r="Q25" s="19">
        <v>61484</v>
      </c>
    </row>
    <row r="26" spans="1:23" s="15" customFormat="1" x14ac:dyDescent="0.35">
      <c r="M26" s="18" t="s">
        <v>23</v>
      </c>
      <c r="N26" s="19">
        <v>9900</v>
      </c>
      <c r="O26" s="19">
        <v>32151</v>
      </c>
      <c r="P26" s="19">
        <v>10422</v>
      </c>
      <c r="Q26" s="19">
        <v>3505</v>
      </c>
    </row>
    <row r="27" spans="1:23" s="15" customFormat="1" x14ac:dyDescent="0.35"/>
    <row r="28" spans="1:23" s="15" customFormat="1" x14ac:dyDescent="0.35"/>
    <row r="29" spans="1:23" s="15" customFormat="1" x14ac:dyDescent="0.35"/>
    <row r="30" spans="1:23" s="15" customFormat="1" x14ac:dyDescent="0.35"/>
    <row r="31" spans="1:23" s="15" customFormat="1" x14ac:dyDescent="0.35"/>
    <row r="32" spans="1:23" s="15" customFormat="1" x14ac:dyDescent="0.35"/>
    <row r="33" spans="1:23" s="15" customFormat="1" x14ac:dyDescent="0.35"/>
    <row r="34" spans="1:23" s="15" customFormat="1" x14ac:dyDescent="0.35"/>
    <row r="35" spans="1:23" s="15" customFormat="1" x14ac:dyDescent="0.35"/>
    <row r="36" spans="1:23" s="15" customFormat="1" x14ac:dyDescent="0.35"/>
    <row r="37" spans="1:23" s="15" customFormat="1" x14ac:dyDescent="0.35"/>
    <row r="38" spans="1:23" s="15" customFormat="1" x14ac:dyDescent="0.35"/>
    <row r="39" spans="1:23" s="15" customFormat="1" x14ac:dyDescent="0.35"/>
    <row r="40" spans="1:23" s="15" customFormat="1" x14ac:dyDescent="0.35">
      <c r="A40" s="20" t="s">
        <v>20</v>
      </c>
      <c r="M40" s="20" t="s">
        <v>20</v>
      </c>
    </row>
    <row r="41" spans="1:23" s="15" customFormat="1" x14ac:dyDescent="0.35">
      <c r="A41" s="13" t="s">
        <v>21</v>
      </c>
      <c r="M41" s="13" t="s">
        <v>21</v>
      </c>
    </row>
    <row r="42" spans="1:23" s="15" customFormat="1" x14ac:dyDescent="0.35">
      <c r="M42" s="13"/>
    </row>
    <row r="44" spans="1:23" x14ac:dyDescent="0.35">
      <c r="J44" s="270" t="s">
        <v>194</v>
      </c>
      <c r="K44" s="270"/>
      <c r="V44" s="270" t="s">
        <v>194</v>
      </c>
      <c r="W44" s="270"/>
    </row>
  </sheetData>
  <mergeCells count="16">
    <mergeCell ref="J1:K1"/>
    <mergeCell ref="V1:W1"/>
    <mergeCell ref="V44:W44"/>
    <mergeCell ref="J44:K44"/>
    <mergeCell ref="A2:K2"/>
    <mergeCell ref="B4:C4"/>
    <mergeCell ref="D4:E4"/>
    <mergeCell ref="F4:G4"/>
    <mergeCell ref="H4:I4"/>
    <mergeCell ref="J4:K4"/>
    <mergeCell ref="M2:W2"/>
    <mergeCell ref="N4:O4"/>
    <mergeCell ref="P4:Q4"/>
    <mergeCell ref="R4:S4"/>
    <mergeCell ref="T4:U4"/>
    <mergeCell ref="V4:W4"/>
  </mergeCells>
  <hyperlinks>
    <hyperlink ref="J1:K1" location="Inhalt_SVB!A1" display="zurück zur Übersicht"/>
    <hyperlink ref="V1:W1" location="Inhalt_SVB!A1" display="zurück zur Übersicht"/>
    <hyperlink ref="V44:W44" location="Inhalt_SVB!A1" display="zurück zur Übersicht"/>
    <hyperlink ref="J44:K44" location="Inhalt_SV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44"/>
  <sheetViews>
    <sheetView showGridLines="0" view="pageLayout" zoomScale="70" zoomScaleNormal="100" zoomScalePageLayoutView="70" workbookViewId="0">
      <selection activeCell="A2" sqref="A2:K2"/>
    </sheetView>
  </sheetViews>
  <sheetFormatPr baseColWidth="10" defaultRowHeight="14.5" x14ac:dyDescent="0.35"/>
  <cols>
    <col min="1" max="1" width="16.1796875" customWidth="1"/>
    <col min="2" max="2" width="6.54296875" customWidth="1"/>
    <col min="3" max="3" width="7.81640625" customWidth="1"/>
    <col min="4" max="5" width="7" customWidth="1"/>
    <col min="6" max="11" width="7.81640625" customWidth="1"/>
    <col min="12" max="12" width="4.26953125" customWidth="1"/>
    <col min="13" max="13" width="15.81640625" customWidth="1"/>
    <col min="14" max="14" width="6.7265625" customWidth="1"/>
    <col min="15" max="15" width="6.81640625" customWidth="1"/>
    <col min="16" max="16" width="7.54296875" customWidth="1"/>
    <col min="17" max="17" width="6.81640625" customWidth="1"/>
    <col min="18" max="18" width="6.7265625" customWidth="1"/>
    <col min="19" max="19" width="7.1796875" customWidth="1"/>
    <col min="20" max="20" width="5.81640625" customWidth="1"/>
    <col min="21" max="21" width="6.453125" customWidth="1"/>
    <col min="22" max="22" width="8.453125" customWidth="1"/>
    <col min="23" max="23" width="8.81640625" customWidth="1"/>
    <col min="257" max="257" width="20.1796875" customWidth="1"/>
    <col min="258" max="267" width="7.81640625" customWidth="1"/>
    <col min="513" max="513" width="20.1796875" customWidth="1"/>
    <col min="514" max="523" width="7.81640625" customWidth="1"/>
    <col min="769" max="769" width="20.1796875" customWidth="1"/>
    <col min="770" max="779" width="7.81640625" customWidth="1"/>
    <col min="1025" max="1025" width="20.1796875" customWidth="1"/>
    <col min="1026" max="1035" width="7.81640625" customWidth="1"/>
    <col min="1281" max="1281" width="20.1796875" customWidth="1"/>
    <col min="1282" max="1291" width="7.81640625" customWidth="1"/>
    <col min="1537" max="1537" width="20.1796875" customWidth="1"/>
    <col min="1538" max="1547" width="7.81640625" customWidth="1"/>
    <col min="1793" max="1793" width="20.1796875" customWidth="1"/>
    <col min="1794" max="1803" width="7.81640625" customWidth="1"/>
    <col min="2049" max="2049" width="20.1796875" customWidth="1"/>
    <col min="2050" max="2059" width="7.81640625" customWidth="1"/>
    <col min="2305" max="2305" width="20.1796875" customWidth="1"/>
    <col min="2306" max="2315" width="7.81640625" customWidth="1"/>
    <col min="2561" max="2561" width="20.1796875" customWidth="1"/>
    <col min="2562" max="2571" width="7.81640625" customWidth="1"/>
    <col min="2817" max="2817" width="20.1796875" customWidth="1"/>
    <col min="2818" max="2827" width="7.81640625" customWidth="1"/>
    <col min="3073" max="3073" width="20.1796875" customWidth="1"/>
    <col min="3074" max="3083" width="7.81640625" customWidth="1"/>
    <col min="3329" max="3329" width="20.1796875" customWidth="1"/>
    <col min="3330" max="3339" width="7.81640625" customWidth="1"/>
    <col min="3585" max="3585" width="20.1796875" customWidth="1"/>
    <col min="3586" max="3595" width="7.81640625" customWidth="1"/>
    <col min="3841" max="3841" width="20.1796875" customWidth="1"/>
    <col min="3842" max="3851" width="7.81640625" customWidth="1"/>
    <col min="4097" max="4097" width="20.1796875" customWidth="1"/>
    <col min="4098" max="4107" width="7.81640625" customWidth="1"/>
    <col min="4353" max="4353" width="20.1796875" customWidth="1"/>
    <col min="4354" max="4363" width="7.81640625" customWidth="1"/>
    <col min="4609" max="4609" width="20.1796875" customWidth="1"/>
    <col min="4610" max="4619" width="7.81640625" customWidth="1"/>
    <col min="4865" max="4865" width="20.1796875" customWidth="1"/>
    <col min="4866" max="4875" width="7.81640625" customWidth="1"/>
    <col min="5121" max="5121" width="20.1796875" customWidth="1"/>
    <col min="5122" max="5131" width="7.81640625" customWidth="1"/>
    <col min="5377" max="5377" width="20.1796875" customWidth="1"/>
    <col min="5378" max="5387" width="7.81640625" customWidth="1"/>
    <col min="5633" max="5633" width="20.1796875" customWidth="1"/>
    <col min="5634" max="5643" width="7.81640625" customWidth="1"/>
    <col min="5889" max="5889" width="20.1796875" customWidth="1"/>
    <col min="5890" max="5899" width="7.81640625" customWidth="1"/>
    <col min="6145" max="6145" width="20.1796875" customWidth="1"/>
    <col min="6146" max="6155" width="7.81640625" customWidth="1"/>
    <col min="6401" max="6401" width="20.1796875" customWidth="1"/>
    <col min="6402" max="6411" width="7.81640625" customWidth="1"/>
    <col min="6657" max="6657" width="20.1796875" customWidth="1"/>
    <col min="6658" max="6667" width="7.81640625" customWidth="1"/>
    <col min="6913" max="6913" width="20.1796875" customWidth="1"/>
    <col min="6914" max="6923" width="7.81640625" customWidth="1"/>
    <col min="7169" max="7169" width="20.1796875" customWidth="1"/>
    <col min="7170" max="7179" width="7.81640625" customWidth="1"/>
    <col min="7425" max="7425" width="20.1796875" customWidth="1"/>
    <col min="7426" max="7435" width="7.81640625" customWidth="1"/>
    <col min="7681" max="7681" width="20.1796875" customWidth="1"/>
    <col min="7682" max="7691" width="7.81640625" customWidth="1"/>
    <col min="7937" max="7937" width="20.1796875" customWidth="1"/>
    <col min="7938" max="7947" width="7.81640625" customWidth="1"/>
    <col min="8193" max="8193" width="20.1796875" customWidth="1"/>
    <col min="8194" max="8203" width="7.81640625" customWidth="1"/>
    <col min="8449" max="8449" width="20.1796875" customWidth="1"/>
    <col min="8450" max="8459" width="7.81640625" customWidth="1"/>
    <col min="8705" max="8705" width="20.1796875" customWidth="1"/>
    <col min="8706" max="8715" width="7.81640625" customWidth="1"/>
    <col min="8961" max="8961" width="20.1796875" customWidth="1"/>
    <col min="8962" max="8971" width="7.81640625" customWidth="1"/>
    <col min="9217" max="9217" width="20.1796875" customWidth="1"/>
    <col min="9218" max="9227" width="7.81640625" customWidth="1"/>
    <col min="9473" max="9473" width="20.1796875" customWidth="1"/>
    <col min="9474" max="9483" width="7.81640625" customWidth="1"/>
    <col min="9729" max="9729" width="20.1796875" customWidth="1"/>
    <col min="9730" max="9739" width="7.81640625" customWidth="1"/>
    <col min="9985" max="9985" width="20.1796875" customWidth="1"/>
    <col min="9986" max="9995" width="7.81640625" customWidth="1"/>
    <col min="10241" max="10241" width="20.1796875" customWidth="1"/>
    <col min="10242" max="10251" width="7.81640625" customWidth="1"/>
    <col min="10497" max="10497" width="20.1796875" customWidth="1"/>
    <col min="10498" max="10507" width="7.81640625" customWidth="1"/>
    <col min="10753" max="10753" width="20.1796875" customWidth="1"/>
    <col min="10754" max="10763" width="7.81640625" customWidth="1"/>
    <col min="11009" max="11009" width="20.1796875" customWidth="1"/>
    <col min="11010" max="11019" width="7.81640625" customWidth="1"/>
    <col min="11265" max="11265" width="20.1796875" customWidth="1"/>
    <col min="11266" max="11275" width="7.81640625" customWidth="1"/>
    <col min="11521" max="11521" width="20.1796875" customWidth="1"/>
    <col min="11522" max="11531" width="7.81640625" customWidth="1"/>
    <col min="11777" max="11777" width="20.1796875" customWidth="1"/>
    <col min="11778" max="11787" width="7.81640625" customWidth="1"/>
    <col min="12033" max="12033" width="20.1796875" customWidth="1"/>
    <col min="12034" max="12043" width="7.81640625" customWidth="1"/>
    <col min="12289" max="12289" width="20.1796875" customWidth="1"/>
    <col min="12290" max="12299" width="7.81640625" customWidth="1"/>
    <col min="12545" max="12545" width="20.1796875" customWidth="1"/>
    <col min="12546" max="12555" width="7.81640625" customWidth="1"/>
    <col min="12801" max="12801" width="20.1796875" customWidth="1"/>
    <col min="12802" max="12811" width="7.81640625" customWidth="1"/>
    <col min="13057" max="13057" width="20.1796875" customWidth="1"/>
    <col min="13058" max="13067" width="7.81640625" customWidth="1"/>
    <col min="13313" max="13313" width="20.1796875" customWidth="1"/>
    <col min="13314" max="13323" width="7.81640625" customWidth="1"/>
    <col min="13569" max="13569" width="20.1796875" customWidth="1"/>
    <col min="13570" max="13579" width="7.81640625" customWidth="1"/>
    <col min="13825" max="13825" width="20.1796875" customWidth="1"/>
    <col min="13826" max="13835" width="7.81640625" customWidth="1"/>
    <col min="14081" max="14081" width="20.1796875" customWidth="1"/>
    <col min="14082" max="14091" width="7.81640625" customWidth="1"/>
    <col min="14337" max="14337" width="20.1796875" customWidth="1"/>
    <col min="14338" max="14347" width="7.81640625" customWidth="1"/>
    <col min="14593" max="14593" width="20.1796875" customWidth="1"/>
    <col min="14594" max="14603" width="7.81640625" customWidth="1"/>
    <col min="14849" max="14849" width="20.1796875" customWidth="1"/>
    <col min="14850" max="14859" width="7.81640625" customWidth="1"/>
    <col min="15105" max="15105" width="20.1796875" customWidth="1"/>
    <col min="15106" max="15115" width="7.81640625" customWidth="1"/>
    <col min="15361" max="15361" width="20.1796875" customWidth="1"/>
    <col min="15362" max="15371" width="7.81640625" customWidth="1"/>
    <col min="15617" max="15617" width="20.1796875" customWidth="1"/>
    <col min="15618" max="15627" width="7.81640625" customWidth="1"/>
    <col min="15873" max="15873" width="20.1796875" customWidth="1"/>
    <col min="15874" max="15883" width="7.81640625" customWidth="1"/>
    <col min="16129" max="16129" width="20.1796875" customWidth="1"/>
    <col min="16130" max="16139" width="7.81640625" customWidth="1"/>
  </cols>
  <sheetData>
    <row r="1" spans="1:23" x14ac:dyDescent="0.35">
      <c r="J1" s="270" t="s">
        <v>194</v>
      </c>
      <c r="K1" s="270"/>
      <c r="V1" s="270" t="s">
        <v>194</v>
      </c>
      <c r="W1" s="270"/>
    </row>
    <row r="2" spans="1:23" ht="21.75" customHeight="1" x14ac:dyDescent="0.35">
      <c r="A2" s="275" t="s">
        <v>125</v>
      </c>
      <c r="B2" s="279"/>
      <c r="C2" s="279"/>
      <c r="D2" s="279"/>
      <c r="E2" s="279"/>
      <c r="F2" s="280"/>
      <c r="G2" s="281"/>
      <c r="H2" s="281"/>
      <c r="I2" s="281"/>
      <c r="J2" s="281"/>
      <c r="K2" s="281"/>
      <c r="M2" s="275" t="s">
        <v>126</v>
      </c>
      <c r="N2" s="279"/>
      <c r="O2" s="279"/>
      <c r="P2" s="279"/>
      <c r="Q2" s="279"/>
      <c r="R2" s="280"/>
      <c r="S2" s="281"/>
      <c r="T2" s="281"/>
      <c r="U2" s="281"/>
      <c r="V2" s="281"/>
      <c r="W2" s="281"/>
    </row>
    <row r="3" spans="1:23" ht="12" customHeight="1" x14ac:dyDescent="0.35">
      <c r="A3" s="1"/>
      <c r="B3" s="14"/>
      <c r="C3" s="14"/>
      <c r="D3" s="14"/>
      <c r="E3" s="14"/>
      <c r="F3" s="3"/>
      <c r="M3" s="1"/>
      <c r="N3" s="44"/>
      <c r="O3" s="44"/>
      <c r="P3" s="44"/>
      <c r="Q3" s="44"/>
      <c r="R3" s="45"/>
    </row>
    <row r="4" spans="1:23" ht="27.75" customHeight="1" x14ac:dyDescent="0.35">
      <c r="A4" s="117"/>
      <c r="B4" s="276" t="s">
        <v>0</v>
      </c>
      <c r="C4" s="276"/>
      <c r="D4" s="276" t="s">
        <v>1</v>
      </c>
      <c r="E4" s="276"/>
      <c r="F4" s="276" t="s">
        <v>2</v>
      </c>
      <c r="G4" s="277"/>
      <c r="H4" s="268" t="s">
        <v>3</v>
      </c>
      <c r="I4" s="269"/>
      <c r="J4" s="276" t="s">
        <v>4</v>
      </c>
      <c r="K4" s="277"/>
      <c r="M4" s="117"/>
      <c r="N4" s="276" t="s">
        <v>0</v>
      </c>
      <c r="O4" s="276"/>
      <c r="P4" s="276" t="s">
        <v>1</v>
      </c>
      <c r="Q4" s="276"/>
      <c r="R4" s="276" t="s">
        <v>2</v>
      </c>
      <c r="S4" s="277"/>
      <c r="T4" s="268" t="s">
        <v>3</v>
      </c>
      <c r="U4" s="269"/>
      <c r="V4" s="276" t="s">
        <v>4</v>
      </c>
      <c r="W4" s="277"/>
    </row>
    <row r="5" spans="1:23" ht="15.75" customHeight="1" x14ac:dyDescent="0.35">
      <c r="A5" s="118"/>
      <c r="B5" s="87" t="s">
        <v>5</v>
      </c>
      <c r="C5" s="87" t="s">
        <v>6</v>
      </c>
      <c r="D5" s="87" t="s">
        <v>5</v>
      </c>
      <c r="E5" s="87" t="s">
        <v>6</v>
      </c>
      <c r="F5" s="87" t="s">
        <v>5</v>
      </c>
      <c r="G5" s="87" t="s">
        <v>6</v>
      </c>
      <c r="H5" s="87" t="s">
        <v>5</v>
      </c>
      <c r="I5" s="87" t="s">
        <v>6</v>
      </c>
      <c r="J5" s="87" t="s">
        <v>5</v>
      </c>
      <c r="K5" s="87" t="s">
        <v>6</v>
      </c>
      <c r="M5" s="118"/>
      <c r="N5" s="87" t="s">
        <v>5</v>
      </c>
      <c r="O5" s="87" t="s">
        <v>6</v>
      </c>
      <c r="P5" s="87" t="s">
        <v>5</v>
      </c>
      <c r="Q5" s="87" t="s">
        <v>6</v>
      </c>
      <c r="R5" s="87" t="s">
        <v>5</v>
      </c>
      <c r="S5" s="87" t="s">
        <v>6</v>
      </c>
      <c r="T5" s="87" t="s">
        <v>5</v>
      </c>
      <c r="U5" s="87" t="s">
        <v>6</v>
      </c>
      <c r="V5" s="87" t="s">
        <v>5</v>
      </c>
      <c r="W5" s="87" t="s">
        <v>6</v>
      </c>
    </row>
    <row r="6" spans="1:23" x14ac:dyDescent="0.35">
      <c r="A6" s="4" t="s">
        <v>7</v>
      </c>
      <c r="B6" s="5">
        <v>3567</v>
      </c>
      <c r="C6" s="6">
        <v>0.91438092796718795</v>
      </c>
      <c r="D6" s="5">
        <v>5026</v>
      </c>
      <c r="E6" s="6">
        <v>0.81950105984020871</v>
      </c>
      <c r="F6" s="5">
        <v>4710</v>
      </c>
      <c r="G6" s="6">
        <v>0.92498036135113904</v>
      </c>
      <c r="H6" s="5">
        <v>3155</v>
      </c>
      <c r="I6" s="6">
        <v>0.97496909765142148</v>
      </c>
      <c r="J6" s="5">
        <v>16458</v>
      </c>
      <c r="K6" s="6">
        <v>0.89630759176560293</v>
      </c>
      <c r="M6" s="4" t="s">
        <v>7</v>
      </c>
      <c r="N6" s="5">
        <v>74599</v>
      </c>
      <c r="O6" s="6">
        <v>0.88467103078601583</v>
      </c>
      <c r="P6" s="5">
        <v>104409</v>
      </c>
      <c r="Q6" s="6">
        <v>0.7700687396742979</v>
      </c>
      <c r="R6" s="5">
        <v>88046</v>
      </c>
      <c r="S6" s="6">
        <v>0.89604217339534509</v>
      </c>
      <c r="T6" s="5">
        <v>57365</v>
      </c>
      <c r="U6" s="6">
        <v>0.94746143428137286</v>
      </c>
      <c r="V6" s="5">
        <v>324419</v>
      </c>
      <c r="W6" s="6">
        <v>0.8566309757997439</v>
      </c>
    </row>
    <row r="7" spans="1:23" ht="16.5" customHeight="1" x14ac:dyDescent="0.35">
      <c r="A7" s="4" t="s">
        <v>8</v>
      </c>
      <c r="B7" s="5">
        <v>323</v>
      </c>
      <c r="C7" s="6">
        <v>8.2799282235324276E-2</v>
      </c>
      <c r="D7" s="5">
        <v>1081</v>
      </c>
      <c r="E7" s="6">
        <v>0.17625957932496331</v>
      </c>
      <c r="F7" s="5">
        <v>366</v>
      </c>
      <c r="G7" s="6">
        <v>7.1877454831107621E-2</v>
      </c>
      <c r="H7" s="7">
        <v>77</v>
      </c>
      <c r="I7" s="6">
        <v>2.3794808405438812E-2</v>
      </c>
      <c r="J7" s="5">
        <v>1847</v>
      </c>
      <c r="K7" s="6">
        <v>0.1005881712231783</v>
      </c>
      <c r="M7" s="4" t="s">
        <v>8</v>
      </c>
      <c r="N7" s="5">
        <v>9471</v>
      </c>
      <c r="O7" s="6">
        <v>0.1123167781414544</v>
      </c>
      <c r="P7" s="5">
        <v>30313</v>
      </c>
      <c r="Q7" s="6">
        <v>0.22357357800330421</v>
      </c>
      <c r="R7" s="5">
        <v>9743</v>
      </c>
      <c r="S7" s="6">
        <v>9.9154293158017937E-2</v>
      </c>
      <c r="T7" s="7">
        <v>3036</v>
      </c>
      <c r="U7" s="6">
        <v>5.0143692399167578E-2</v>
      </c>
      <c r="V7" s="5">
        <v>52563</v>
      </c>
      <c r="W7" s="6">
        <v>0.13879302377777483</v>
      </c>
    </row>
    <row r="8" spans="1:23" x14ac:dyDescent="0.35">
      <c r="A8" s="8" t="s">
        <v>9</v>
      </c>
      <c r="B8" s="5">
        <v>4</v>
      </c>
      <c r="C8" s="6">
        <v>1.0253781081773904E-3</v>
      </c>
      <c r="D8" s="5">
        <v>15</v>
      </c>
      <c r="E8" s="6">
        <v>2.4457850970161423E-3</v>
      </c>
      <c r="F8" s="5">
        <v>8</v>
      </c>
      <c r="G8" s="6">
        <v>1.5710919088766694E-3</v>
      </c>
      <c r="H8" s="7">
        <v>8</v>
      </c>
      <c r="I8" s="6">
        <v>2.472187886279357E-3</v>
      </c>
      <c r="J8" s="5">
        <v>35</v>
      </c>
      <c r="K8" s="6">
        <v>1.9061104454852413E-3</v>
      </c>
      <c r="M8" s="8" t="s">
        <v>9</v>
      </c>
      <c r="N8" s="5">
        <v>363</v>
      </c>
      <c r="O8" s="6">
        <v>4.3048242493240359E-3</v>
      </c>
      <c r="P8" s="5">
        <v>863</v>
      </c>
      <c r="Q8" s="6">
        <v>6.3650578239320271E-3</v>
      </c>
      <c r="R8" s="5">
        <v>412</v>
      </c>
      <c r="S8" s="6">
        <v>4.1929147881662101E-3</v>
      </c>
      <c r="T8" s="7">
        <v>208</v>
      </c>
      <c r="U8" s="6">
        <v>3.4354044858454728E-3</v>
      </c>
      <c r="V8" s="5">
        <v>1846</v>
      </c>
      <c r="W8" s="6">
        <v>4.8743778302945484E-3</v>
      </c>
    </row>
    <row r="9" spans="1:23" x14ac:dyDescent="0.35">
      <c r="A9" s="8" t="s">
        <v>11</v>
      </c>
      <c r="B9" s="5">
        <v>17</v>
      </c>
      <c r="C9" s="6">
        <v>4.3578569597539094E-3</v>
      </c>
      <c r="D9" s="5">
        <v>46</v>
      </c>
      <c r="E9" s="6">
        <v>7.5004076308495026E-3</v>
      </c>
      <c r="F9" s="5">
        <v>35</v>
      </c>
      <c r="G9" s="6">
        <v>6.8735271013354278E-3</v>
      </c>
      <c r="H9" s="7">
        <v>7</v>
      </c>
      <c r="I9" s="6">
        <v>2.1631644004944375E-3</v>
      </c>
      <c r="J9" s="5">
        <v>105</v>
      </c>
      <c r="K9" s="6">
        <v>5.7183313364557236E-3</v>
      </c>
      <c r="M9" s="8" t="s">
        <v>11</v>
      </c>
      <c r="N9" s="5">
        <v>721</v>
      </c>
      <c r="O9" s="6">
        <v>8.5503533987951238E-3</v>
      </c>
      <c r="P9" s="5">
        <v>1813</v>
      </c>
      <c r="Q9" s="6">
        <v>1.337178428133113E-2</v>
      </c>
      <c r="R9" s="5">
        <v>1187</v>
      </c>
      <c r="S9" s="6">
        <v>1.2080072460080806E-2</v>
      </c>
      <c r="T9" s="7">
        <v>474</v>
      </c>
      <c r="U9" s="6">
        <v>7.8287582994747799E-3</v>
      </c>
      <c r="V9" s="5">
        <v>4195</v>
      </c>
      <c r="W9" s="6">
        <v>1.1076931201563181E-2</v>
      </c>
    </row>
    <row r="10" spans="1:23" ht="15.75" customHeight="1" x14ac:dyDescent="0.35">
      <c r="A10" s="8" t="s">
        <v>12</v>
      </c>
      <c r="B10" s="5" t="s">
        <v>22</v>
      </c>
      <c r="C10" s="6" t="s">
        <v>10</v>
      </c>
      <c r="D10" s="5">
        <v>19</v>
      </c>
      <c r="E10" s="6">
        <v>3.0979944562204466E-3</v>
      </c>
      <c r="F10" s="5" t="s">
        <v>22</v>
      </c>
      <c r="G10" s="6" t="s">
        <v>10</v>
      </c>
      <c r="H10" s="7">
        <v>0</v>
      </c>
      <c r="I10" s="6">
        <v>0</v>
      </c>
      <c r="J10" s="5">
        <v>26</v>
      </c>
      <c r="K10" s="6">
        <v>1.4159677595033222E-3</v>
      </c>
      <c r="M10" s="8" t="s">
        <v>12</v>
      </c>
      <c r="N10" s="5">
        <v>165</v>
      </c>
      <c r="O10" s="6">
        <v>1.956738295147289E-3</v>
      </c>
      <c r="P10" s="5">
        <v>478</v>
      </c>
      <c r="Q10" s="6">
        <v>3.5254897333018647E-3</v>
      </c>
      <c r="R10" s="5">
        <v>84</v>
      </c>
      <c r="S10" s="6">
        <v>8.5486612185913023E-4</v>
      </c>
      <c r="T10" s="7">
        <v>6</v>
      </c>
      <c r="U10" s="6">
        <v>9.9098206322465561E-5</v>
      </c>
      <c r="V10" s="5">
        <v>733</v>
      </c>
      <c r="W10" s="6">
        <v>1.9354923887355928E-3</v>
      </c>
    </row>
    <row r="11" spans="1:23" x14ac:dyDescent="0.35">
      <c r="A11" s="8" t="s">
        <v>13</v>
      </c>
      <c r="B11" s="5" t="s">
        <v>22</v>
      </c>
      <c r="C11" s="6" t="s">
        <v>10</v>
      </c>
      <c r="D11" s="5">
        <v>20</v>
      </c>
      <c r="E11" s="6">
        <v>3.2610467960215231E-3</v>
      </c>
      <c r="F11" s="5" t="s">
        <v>22</v>
      </c>
      <c r="G11" s="6" t="s">
        <v>10</v>
      </c>
      <c r="H11" s="7">
        <v>0</v>
      </c>
      <c r="I11" s="6">
        <v>0</v>
      </c>
      <c r="J11" s="5">
        <v>26</v>
      </c>
      <c r="K11" s="6">
        <v>1.4159677595033222E-3</v>
      </c>
      <c r="M11" s="8" t="s">
        <v>13</v>
      </c>
      <c r="N11" s="5">
        <v>125</v>
      </c>
      <c r="O11" s="6">
        <v>1.4823774963237037E-3</v>
      </c>
      <c r="P11" s="5">
        <v>619</v>
      </c>
      <c r="Q11" s="6">
        <v>4.5654354496105732E-3</v>
      </c>
      <c r="R11" s="5">
        <v>87</v>
      </c>
      <c r="S11" s="6">
        <v>8.8539705478267059E-4</v>
      </c>
      <c r="T11" s="7">
        <v>21</v>
      </c>
      <c r="U11" s="6">
        <v>3.4684372212862946E-4</v>
      </c>
      <c r="V11" s="5">
        <v>852</v>
      </c>
      <c r="W11" s="6">
        <v>2.2497128447513302E-3</v>
      </c>
    </row>
    <row r="12" spans="1:23" x14ac:dyDescent="0.35">
      <c r="A12" s="8" t="s">
        <v>14</v>
      </c>
      <c r="B12" s="5">
        <v>18</v>
      </c>
      <c r="C12" s="6">
        <v>4.6142014867982572E-3</v>
      </c>
      <c r="D12" s="5">
        <v>111</v>
      </c>
      <c r="E12" s="6">
        <v>1.8098809717919453E-2</v>
      </c>
      <c r="F12" s="5">
        <v>31</v>
      </c>
      <c r="G12" s="6">
        <v>6.0879811468970936E-3</v>
      </c>
      <c r="H12" s="7">
        <v>3</v>
      </c>
      <c r="I12" s="6">
        <v>9.2707045735475899E-4</v>
      </c>
      <c r="J12" s="5">
        <v>163</v>
      </c>
      <c r="K12" s="6">
        <v>8.8770286461169814E-3</v>
      </c>
      <c r="M12" s="8" t="s">
        <v>14</v>
      </c>
      <c r="N12" s="5">
        <v>457</v>
      </c>
      <c r="O12" s="6">
        <v>5.4195721265594609E-3</v>
      </c>
      <c r="P12" s="5">
        <v>2305</v>
      </c>
      <c r="Q12" s="6">
        <v>1.7000531036110454E-2</v>
      </c>
      <c r="R12" s="5">
        <v>758</v>
      </c>
      <c r="S12" s="6">
        <v>7.7141490520145324E-3</v>
      </c>
      <c r="T12" s="7">
        <v>59</v>
      </c>
      <c r="U12" s="6">
        <v>9.7446569550424468E-4</v>
      </c>
      <c r="V12" s="5">
        <v>3579</v>
      </c>
      <c r="W12" s="6">
        <v>9.4503782527758338E-3</v>
      </c>
    </row>
    <row r="13" spans="1:23" x14ac:dyDescent="0.35">
      <c r="A13" s="8" t="s">
        <v>15</v>
      </c>
      <c r="B13" s="5">
        <v>144</v>
      </c>
      <c r="C13" s="6">
        <v>3.6913611894386057E-2</v>
      </c>
      <c r="D13" s="5">
        <v>373</v>
      </c>
      <c r="E13" s="6">
        <v>6.08185227458014E-2</v>
      </c>
      <c r="F13" s="5">
        <v>89</v>
      </c>
      <c r="G13" s="6">
        <v>1.7478397486252947E-2</v>
      </c>
      <c r="H13" s="7">
        <v>7</v>
      </c>
      <c r="I13" s="6">
        <v>2.1631644004944375E-3</v>
      </c>
      <c r="J13" s="5">
        <v>613</v>
      </c>
      <c r="K13" s="6">
        <v>3.3384162945212938E-2</v>
      </c>
      <c r="M13" s="8" t="s">
        <v>15</v>
      </c>
      <c r="N13" s="5">
        <v>3224</v>
      </c>
      <c r="O13" s="6">
        <v>3.8233480385180971E-2</v>
      </c>
      <c r="P13" s="5">
        <v>9146</v>
      </c>
      <c r="Q13" s="6">
        <v>6.7456337030918107E-2</v>
      </c>
      <c r="R13" s="5">
        <v>2096</v>
      </c>
      <c r="S13" s="6">
        <v>2.1330945135913538E-2</v>
      </c>
      <c r="T13" s="7">
        <v>572</v>
      </c>
      <c r="U13" s="6">
        <v>9.4473623360750505E-3</v>
      </c>
      <c r="V13" s="5">
        <v>15038</v>
      </c>
      <c r="W13" s="6">
        <v>3.9707959811467727E-2</v>
      </c>
    </row>
    <row r="14" spans="1:23" x14ac:dyDescent="0.35">
      <c r="A14" s="8" t="s">
        <v>16</v>
      </c>
      <c r="B14" s="5" t="s">
        <v>22</v>
      </c>
      <c r="C14" s="6" t="s">
        <v>10</v>
      </c>
      <c r="D14" s="5">
        <v>12</v>
      </c>
      <c r="E14" s="6">
        <v>1.9566280776129137E-3</v>
      </c>
      <c r="F14" s="5" t="s">
        <v>22</v>
      </c>
      <c r="G14" s="6" t="s">
        <v>10</v>
      </c>
      <c r="H14" s="7">
        <v>0</v>
      </c>
      <c r="I14" s="6">
        <v>0</v>
      </c>
      <c r="J14" s="5">
        <v>19</v>
      </c>
      <c r="K14" s="6">
        <v>1.0347456704062738E-3</v>
      </c>
      <c r="M14" s="8" t="s">
        <v>16</v>
      </c>
      <c r="N14" s="5">
        <v>202</v>
      </c>
      <c r="O14" s="6">
        <v>2.3955220340591056E-3</v>
      </c>
      <c r="P14" s="5">
        <v>1023</v>
      </c>
      <c r="Q14" s="6">
        <v>7.5451380693887186E-3</v>
      </c>
      <c r="R14" s="5">
        <v>227</v>
      </c>
      <c r="S14" s="6">
        <v>2.3101739245478879E-3</v>
      </c>
      <c r="T14" s="7">
        <v>64</v>
      </c>
      <c r="U14" s="6">
        <v>1.0570475341062993E-3</v>
      </c>
      <c r="V14" s="5">
        <v>1516</v>
      </c>
      <c r="W14" s="6">
        <v>4.0030101791584697E-3</v>
      </c>
    </row>
    <row r="15" spans="1:23" ht="33" customHeight="1" x14ac:dyDescent="0.35">
      <c r="A15" s="8" t="s">
        <v>17</v>
      </c>
      <c r="B15" s="5">
        <v>36</v>
      </c>
      <c r="C15" s="6">
        <v>9.2284029735965143E-3</v>
      </c>
      <c r="D15" s="5">
        <v>106</v>
      </c>
      <c r="E15" s="6">
        <v>1.7283548018914071E-2</v>
      </c>
      <c r="F15" s="5">
        <v>46</v>
      </c>
      <c r="G15" s="6">
        <v>9.0337784760408484E-3</v>
      </c>
      <c r="H15" s="7">
        <v>18</v>
      </c>
      <c r="I15" s="6">
        <v>5.5624227441285539E-3</v>
      </c>
      <c r="J15" s="5">
        <v>206</v>
      </c>
      <c r="K15" s="6">
        <v>1.1218821479141706E-2</v>
      </c>
      <c r="M15" s="8" t="s">
        <v>17</v>
      </c>
      <c r="N15" s="5">
        <v>1085</v>
      </c>
      <c r="O15" s="6">
        <v>1.2867036668089749E-2</v>
      </c>
      <c r="P15" s="5">
        <v>3031</v>
      </c>
      <c r="Q15" s="6">
        <v>2.2355145149870193E-2</v>
      </c>
      <c r="R15" s="5">
        <v>1423</v>
      </c>
      <c r="S15" s="6">
        <v>1.4481839183399315E-2</v>
      </c>
      <c r="T15" s="7">
        <v>736</v>
      </c>
      <c r="U15" s="6">
        <v>1.2156046642222442E-2</v>
      </c>
      <c r="V15" s="5">
        <v>6275</v>
      </c>
      <c r="W15" s="6">
        <v>1.656918791175422E-2</v>
      </c>
    </row>
    <row r="16" spans="1:23" ht="34.5" customHeight="1" x14ac:dyDescent="0.35">
      <c r="A16" s="8" t="s">
        <v>18</v>
      </c>
      <c r="B16" s="5" t="s">
        <v>22</v>
      </c>
      <c r="C16" s="6" t="s">
        <v>10</v>
      </c>
      <c r="D16" s="5">
        <v>41</v>
      </c>
      <c r="E16" s="6">
        <v>6.6851459318441218E-3</v>
      </c>
      <c r="F16" s="5">
        <v>13</v>
      </c>
      <c r="G16" s="6">
        <v>2.5530243519245877E-3</v>
      </c>
      <c r="H16" s="7" t="s">
        <v>22</v>
      </c>
      <c r="I16" s="6" t="s">
        <v>10</v>
      </c>
      <c r="J16" s="5">
        <v>63</v>
      </c>
      <c r="K16" s="6">
        <v>3.4309988018734342E-3</v>
      </c>
      <c r="M16" s="8" t="s">
        <v>18</v>
      </c>
      <c r="N16" s="5">
        <v>288</v>
      </c>
      <c r="O16" s="6">
        <v>3.4153977515298138E-3</v>
      </c>
      <c r="P16" s="5">
        <v>1348</v>
      </c>
      <c r="Q16" s="6">
        <v>9.9421760679726228E-3</v>
      </c>
      <c r="R16" s="5">
        <v>463</v>
      </c>
      <c r="S16" s="6">
        <v>4.7119406478663963E-3</v>
      </c>
      <c r="T16" s="7">
        <v>51</v>
      </c>
      <c r="U16" s="6">
        <v>8.4233475374095727E-4</v>
      </c>
      <c r="V16" s="5">
        <v>2150</v>
      </c>
      <c r="W16" s="6">
        <v>5.6770922725532394E-3</v>
      </c>
    </row>
    <row r="17" spans="1:23" x14ac:dyDescent="0.35">
      <c r="A17" s="9" t="s">
        <v>19</v>
      </c>
      <c r="B17" s="5">
        <v>104</v>
      </c>
      <c r="C17" s="6">
        <v>2.665983081261215E-2</v>
      </c>
      <c r="D17" s="5">
        <v>338</v>
      </c>
      <c r="E17" s="6">
        <v>5.5111690852763739E-2</v>
      </c>
      <c r="F17" s="5">
        <v>144</v>
      </c>
      <c r="G17" s="6">
        <v>2.8279654359780047E-2</v>
      </c>
      <c r="H17" s="7">
        <v>34</v>
      </c>
      <c r="I17" s="6">
        <v>1.0506798516687269E-2</v>
      </c>
      <c r="J17" s="5">
        <v>591</v>
      </c>
      <c r="K17" s="6">
        <v>3.2186036379479359E-2</v>
      </c>
      <c r="M17" s="9" t="s">
        <v>19</v>
      </c>
      <c r="N17" s="5">
        <v>2841</v>
      </c>
      <c r="O17" s="6">
        <v>3.3691475736445139E-2</v>
      </c>
      <c r="P17" s="5">
        <v>9687</v>
      </c>
      <c r="Q17" s="6">
        <v>7.1446483360868535E-2</v>
      </c>
      <c r="R17" s="5">
        <v>3006</v>
      </c>
      <c r="S17" s="6">
        <v>3.0591994789387449E-2</v>
      </c>
      <c r="T17" s="7">
        <v>845</v>
      </c>
      <c r="U17" s="6">
        <v>1.3956330723747233E-2</v>
      </c>
      <c r="V17" s="5">
        <v>16379</v>
      </c>
      <c r="W17" s="6">
        <v>4.3248881084720699E-2</v>
      </c>
    </row>
    <row r="18" spans="1:23" x14ac:dyDescent="0.35">
      <c r="A18" s="10" t="s">
        <v>4</v>
      </c>
      <c r="B18" s="5">
        <v>3901</v>
      </c>
      <c r="C18" s="6">
        <v>1</v>
      </c>
      <c r="D18" s="5">
        <v>6133</v>
      </c>
      <c r="E18" s="6">
        <v>1</v>
      </c>
      <c r="F18" s="5">
        <v>5092</v>
      </c>
      <c r="G18" s="6">
        <v>1</v>
      </c>
      <c r="H18" s="5">
        <v>3236</v>
      </c>
      <c r="I18" s="6">
        <v>1</v>
      </c>
      <c r="J18" s="5">
        <v>18362</v>
      </c>
      <c r="K18" s="6">
        <v>1</v>
      </c>
      <c r="M18" s="10" t="s">
        <v>4</v>
      </c>
      <c r="N18" s="5">
        <v>84324</v>
      </c>
      <c r="O18" s="6">
        <v>1</v>
      </c>
      <c r="P18" s="5">
        <v>135584</v>
      </c>
      <c r="Q18" s="6">
        <v>1</v>
      </c>
      <c r="R18" s="11">
        <v>98261</v>
      </c>
      <c r="S18" s="6">
        <v>1</v>
      </c>
      <c r="T18" s="119">
        <v>60546</v>
      </c>
      <c r="U18" s="6">
        <v>1</v>
      </c>
      <c r="V18" s="11">
        <v>378715</v>
      </c>
      <c r="W18" s="6">
        <v>1</v>
      </c>
    </row>
    <row r="19" spans="1:23" x14ac:dyDescent="0.35">
      <c r="A19" s="12" t="s">
        <v>20</v>
      </c>
      <c r="M19" s="12" t="s">
        <v>20</v>
      </c>
    </row>
    <row r="20" spans="1:23" x14ac:dyDescent="0.35">
      <c r="A20" s="13" t="s">
        <v>21</v>
      </c>
      <c r="M20" s="13" t="s">
        <v>21</v>
      </c>
    </row>
    <row r="22" spans="1:23" s="15" customFormat="1" x14ac:dyDescent="0.35"/>
    <row r="23" spans="1:23" s="15" customFormat="1" ht="13.5" customHeight="1" x14ac:dyDescent="0.35">
      <c r="A23" s="16"/>
      <c r="B23" s="17" t="s">
        <v>0</v>
      </c>
      <c r="C23" s="17" t="s">
        <v>1</v>
      </c>
      <c r="D23" s="17" t="s">
        <v>2</v>
      </c>
      <c r="E23" s="17" t="s">
        <v>3</v>
      </c>
      <c r="M23" s="16"/>
      <c r="N23" s="17" t="s">
        <v>0</v>
      </c>
      <c r="O23" s="17" t="s">
        <v>1</v>
      </c>
      <c r="P23" s="17" t="s">
        <v>2</v>
      </c>
      <c r="Q23" s="17" t="s">
        <v>3</v>
      </c>
    </row>
    <row r="24" spans="1:23" s="15" customFormat="1" x14ac:dyDescent="0.35">
      <c r="A24" s="18" t="s">
        <v>7</v>
      </c>
      <c r="B24" s="19">
        <v>3567</v>
      </c>
      <c r="C24" s="19">
        <v>5026</v>
      </c>
      <c r="D24" s="19">
        <v>4710</v>
      </c>
      <c r="E24" s="19">
        <v>3155</v>
      </c>
      <c r="M24" s="18" t="s">
        <v>7</v>
      </c>
      <c r="N24" s="19">
        <v>74599</v>
      </c>
      <c r="O24" s="19">
        <v>104409</v>
      </c>
      <c r="P24" s="19">
        <v>88046</v>
      </c>
      <c r="Q24" s="19">
        <v>57365</v>
      </c>
    </row>
    <row r="25" spans="1:23" s="15" customFormat="1" x14ac:dyDescent="0.35">
      <c r="A25" s="18" t="s">
        <v>23</v>
      </c>
      <c r="B25" s="19">
        <v>323</v>
      </c>
      <c r="C25" s="19">
        <v>1081</v>
      </c>
      <c r="D25" s="19">
        <v>366</v>
      </c>
      <c r="E25" s="19">
        <v>77</v>
      </c>
      <c r="M25" s="18" t="s">
        <v>23</v>
      </c>
      <c r="N25" s="19">
        <v>9471</v>
      </c>
      <c r="O25" s="19">
        <v>30313</v>
      </c>
      <c r="P25" s="19">
        <v>9743</v>
      </c>
      <c r="Q25" s="19">
        <v>3036</v>
      </c>
    </row>
    <row r="26" spans="1:23" s="15" customFormat="1" x14ac:dyDescent="0.35">
      <c r="M26" s="18"/>
      <c r="N26" s="19"/>
      <c r="O26" s="19"/>
      <c r="P26" s="19"/>
      <c r="Q26" s="19"/>
    </row>
    <row r="27" spans="1:23" s="15" customFormat="1" x14ac:dyDescent="0.35"/>
    <row r="28" spans="1:23" s="15" customFormat="1" x14ac:dyDescent="0.35"/>
    <row r="29" spans="1:23" s="15" customFormat="1" x14ac:dyDescent="0.35"/>
    <row r="30" spans="1:23" s="15" customFormat="1" x14ac:dyDescent="0.35"/>
    <row r="31" spans="1:23" s="15" customFormat="1" x14ac:dyDescent="0.35"/>
    <row r="32" spans="1:23" s="15" customFormat="1" x14ac:dyDescent="0.35"/>
    <row r="33" spans="1:23" s="15" customFormat="1" x14ac:dyDescent="0.35"/>
    <row r="34" spans="1:23" s="15" customFormat="1" x14ac:dyDescent="0.35"/>
    <row r="35" spans="1:23" s="15" customFormat="1" x14ac:dyDescent="0.35"/>
    <row r="36" spans="1:23" s="15" customFormat="1" x14ac:dyDescent="0.35"/>
    <row r="37" spans="1:23" s="15" customFormat="1" x14ac:dyDescent="0.35"/>
    <row r="38" spans="1:23" s="15" customFormat="1" x14ac:dyDescent="0.35"/>
    <row r="39" spans="1:23" s="15" customFormat="1" x14ac:dyDescent="0.35"/>
    <row r="40" spans="1:23" s="15" customFormat="1" x14ac:dyDescent="0.35"/>
    <row r="41" spans="1:23" s="15" customFormat="1" x14ac:dyDescent="0.35">
      <c r="A41" s="20" t="s">
        <v>20</v>
      </c>
      <c r="M41" s="20" t="s">
        <v>20</v>
      </c>
    </row>
    <row r="42" spans="1:23" s="15" customFormat="1" x14ac:dyDescent="0.35">
      <c r="A42" s="13" t="s">
        <v>21</v>
      </c>
      <c r="M42" s="13" t="s">
        <v>21</v>
      </c>
    </row>
    <row r="43" spans="1:23" s="15" customFormat="1" x14ac:dyDescent="0.35">
      <c r="J43" s="270" t="s">
        <v>194</v>
      </c>
      <c r="K43" s="270"/>
      <c r="V43" s="270" t="s">
        <v>194</v>
      </c>
      <c r="W43" s="270"/>
    </row>
    <row r="44" spans="1:23" s="15" customFormat="1" x14ac:dyDescent="0.35"/>
  </sheetData>
  <mergeCells count="16">
    <mergeCell ref="J1:K1"/>
    <mergeCell ref="V1:W1"/>
    <mergeCell ref="J43:K43"/>
    <mergeCell ref="V43:W43"/>
    <mergeCell ref="A2:K2"/>
    <mergeCell ref="B4:C4"/>
    <mergeCell ref="D4:E4"/>
    <mergeCell ref="F4:G4"/>
    <mergeCell ref="H4:I4"/>
    <mergeCell ref="J4:K4"/>
    <mergeCell ref="M2:W2"/>
    <mergeCell ref="N4:O4"/>
    <mergeCell ref="P4:Q4"/>
    <mergeCell ref="R4:S4"/>
    <mergeCell ref="T4:U4"/>
    <mergeCell ref="V4:W4"/>
  </mergeCells>
  <hyperlinks>
    <hyperlink ref="J1:K1" location="Inhalt_SVB!A1" display="zurück zur Übersicht"/>
    <hyperlink ref="V1:W1" location="Inhalt_SVB!A1" display="zurück zur Übersicht"/>
    <hyperlink ref="J43:K43" location="Inhalt_SVB!A1" display="zurück zur Übersicht"/>
    <hyperlink ref="V43:W43" location="Inhalt_SVB!A1" display="zurück zur Übersicht"/>
  </hyperlinks>
  <pageMargins left="0.51181102362204722" right="0.51181102362204722" top="0.78740157480314965" bottom="0.78740157480314965" header="0.31496062992125984" footer="0.31496062992125984"/>
  <pageSetup paperSize="9" orientation="portrait" r:id="rId1"/>
  <headerFooter>
    <oddHeader>&amp;C&amp;"Arial,Standard"&amp;8Vielfalt* in der Wetterau - Monitor zu Bevölkerung, Arbeit und Bildung&amp;R&amp;8&amp;P von &amp;N</oddHeader>
    <oddFooter>&amp;L&amp;8*im Sinne von Diversität&amp;R&amp;"Arial,Standard"&amp;8http://interkulturelle.wetterau.de/projekte/monitor-vielfalt-in-der-wetterau</oddFooter>
  </headerFooter>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58</vt:i4>
      </vt:variant>
      <vt:variant>
        <vt:lpstr>Benannte Bereiche</vt:lpstr>
      </vt:variant>
      <vt:variant>
        <vt:i4>6</vt:i4>
      </vt:variant>
    </vt:vector>
  </HeadingPairs>
  <TitlesOfParts>
    <vt:vector size="64" baseType="lpstr">
      <vt:lpstr>Inhalt_aGeB</vt:lpstr>
      <vt:lpstr>Ergebnisse</vt:lpstr>
      <vt:lpstr>1.1_19</vt:lpstr>
      <vt:lpstr>1.1_18</vt:lpstr>
      <vt:lpstr>1.1_17</vt:lpstr>
      <vt:lpstr>1.1_16</vt:lpstr>
      <vt:lpstr>1.1_15</vt:lpstr>
      <vt:lpstr>1.1_14</vt:lpstr>
      <vt:lpstr>1.1_13</vt:lpstr>
      <vt:lpstr>1.1._12</vt:lpstr>
      <vt:lpstr>1.1_11</vt:lpstr>
      <vt:lpstr>1.1_10</vt:lpstr>
      <vt:lpstr>1.1_09</vt:lpstr>
      <vt:lpstr>1.2_19</vt:lpstr>
      <vt:lpstr>1.2_18</vt:lpstr>
      <vt:lpstr>1.2_17</vt:lpstr>
      <vt:lpstr>1.2_16</vt:lpstr>
      <vt:lpstr>1.2_15</vt:lpstr>
      <vt:lpstr>1.3_19</vt:lpstr>
      <vt:lpstr>1.3_18</vt:lpstr>
      <vt:lpstr>1.3_17</vt:lpstr>
      <vt:lpstr>1.3_16</vt:lpstr>
      <vt:lpstr>1.3_15</vt:lpstr>
      <vt:lpstr>1.3_14</vt:lpstr>
      <vt:lpstr>1.3_13</vt:lpstr>
      <vt:lpstr>1.3_11</vt:lpstr>
      <vt:lpstr>1.3_10</vt:lpstr>
      <vt:lpstr>1.3_09</vt:lpstr>
      <vt:lpstr>1.4_19</vt:lpstr>
      <vt:lpstr>1.4_18</vt:lpstr>
      <vt:lpstr>1.4_17</vt:lpstr>
      <vt:lpstr>1.4_16</vt:lpstr>
      <vt:lpstr>1.4_15</vt:lpstr>
      <vt:lpstr>1.4_14</vt:lpstr>
      <vt:lpstr>1.4_13</vt:lpstr>
      <vt:lpstr>1.4_12</vt:lpstr>
      <vt:lpstr>1.4_11</vt:lpstr>
      <vt:lpstr>1.4_10</vt:lpstr>
      <vt:lpstr>1.4_09</vt:lpstr>
      <vt:lpstr>1.5_19</vt:lpstr>
      <vt:lpstr>1.5_18</vt:lpstr>
      <vt:lpstr>1.5_17</vt:lpstr>
      <vt:lpstr>1.5_16</vt:lpstr>
      <vt:lpstr>1.5_15</vt:lpstr>
      <vt:lpstr>1.5_14</vt:lpstr>
      <vt:lpstr>1.5_13</vt:lpstr>
      <vt:lpstr>1.5_12</vt:lpstr>
      <vt:lpstr>1.5_11</vt:lpstr>
      <vt:lpstr>1.5_10</vt:lpstr>
      <vt:lpstr>1.5_09</vt:lpstr>
      <vt:lpstr>1.5.1</vt:lpstr>
      <vt:lpstr>1.7_19</vt:lpstr>
      <vt:lpstr>1.7_18</vt:lpstr>
      <vt:lpstr>1.7_17</vt:lpstr>
      <vt:lpstr>1.7_16</vt:lpstr>
      <vt:lpstr>1.7_15</vt:lpstr>
      <vt:lpstr>1.7.1</vt:lpstr>
      <vt:lpstr>1.7.2</vt:lpstr>
      <vt:lpstr>'1.1_15'!Druckbereich</vt:lpstr>
      <vt:lpstr>'1.1_16'!Druckbereich</vt:lpstr>
      <vt:lpstr>'1.1_17'!Druckbereich</vt:lpstr>
      <vt:lpstr>'1.1_18'!Druckbereich</vt:lpstr>
      <vt:lpstr>'1.1_19'!Druckbereich</vt:lpstr>
      <vt:lpstr>'1.5.1'!Druckbereich</vt:lpstr>
    </vt:vector>
  </TitlesOfParts>
  <Company>IWAK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Krekel</dc:creator>
  <cp:lastModifiedBy>Julia Börner-Krekel</cp:lastModifiedBy>
  <cp:lastPrinted>2021-04-29T09:11:09Z</cp:lastPrinted>
  <dcterms:created xsi:type="dcterms:W3CDTF">2017-01-12T14:24:26Z</dcterms:created>
  <dcterms:modified xsi:type="dcterms:W3CDTF">2021-04-29T09:30:43Z</dcterms:modified>
</cp:coreProperties>
</file>